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zemélyes adatok" sheetId="1" r:id="rId1"/>
    <sheet name="Lakhatás" sheetId="2" r:id="rId2"/>
    <sheet name="Lakókörnyezet" sheetId="3" r:id="rId3"/>
    <sheet name="Család,mikroközösség" sheetId="4" r:id="rId4"/>
    <sheet name="Jövedelmi helyzet" sheetId="5" r:id="rId5"/>
    <sheet name="Végzettség,képzettség" sheetId="6" r:id="rId6"/>
    <sheet name="Foglalkoztatás,munkatapasztalat" sheetId="7" r:id="rId7"/>
    <sheet name="Egészségi állapot" sheetId="8" r:id="rId8"/>
    <sheet name="Mentális állapot (input)" sheetId="9" r:id="rId9"/>
    <sheet name="Mentális állapot (output)" sheetId="10" r:id="rId10"/>
    <sheet name="Önértékelés" sheetId="11" r:id="rId11"/>
    <sheet name="Szolgáltatásokban részvétel" sheetId="12" r:id="rId12"/>
    <sheet name="EFT - Problémaazonosítás" sheetId="13" r:id="rId13"/>
    <sheet name="EFT - Fejlesztési terv" sheetId="14" r:id="rId14"/>
    <sheet name="EFT - Szolgáltatási napló" sheetId="15" r:id="rId15"/>
    <sheet name="Segédtábla" sheetId="16" state="hidden" r:id="rId16"/>
  </sheets>
  <definedNames>
    <definedName name="_xlnm.Print_Titles" localSheetId="13">'EFT - Fejlesztési terv'!$D:$D</definedName>
    <definedName name="_xlnm.Print_Titles" localSheetId="12">'EFT - Problémaazonosítás'!$A:$C,'EFT - Problémaazonosítás'!$1:$1</definedName>
    <definedName name="_xlnm.Print_Titles" localSheetId="14">'EFT - Szolgáltatási napló'!$13:$13</definedName>
    <definedName name="_xlnm.Print_Titles" localSheetId="8">'Mentális állapot (input)'!$6:$7</definedName>
    <definedName name="_xlnm.Print_Titles" localSheetId="9">'Mentális állapot (output)'!$6:$7</definedName>
    <definedName name="_xlnm.Print_Area" localSheetId="13">'EFT - Fejlesztési terv'!$A$1:$AF$16</definedName>
    <definedName name="_xlnm.Print_Area" localSheetId="0">'Személyes adatok'!$A$1:$C$14</definedName>
  </definedNames>
  <calcPr fullCalcOnLoad="1"/>
</workbook>
</file>

<file path=xl/comments2.xml><?xml version="1.0" encoding="utf-8"?>
<comments xmlns="http://schemas.openxmlformats.org/spreadsheetml/2006/main">
  <authors>
    <author>Felhaszn?l?</author>
  </authors>
  <commentList>
    <comment ref="D13" authorId="0">
      <text>
        <r>
          <rPr>
            <sz val="9"/>
            <rFont val="Segoe UI"/>
            <family val="2"/>
          </rPr>
          <t>a "család, mikrokörnyezet" fülön az egy háztartásban élők összesen sor kitöltésével automatikusan beíródik a szám</t>
        </r>
      </text>
    </comment>
  </commentList>
</comments>
</file>

<file path=xl/sharedStrings.xml><?xml version="1.0" encoding="utf-8"?>
<sst xmlns="http://schemas.openxmlformats.org/spreadsheetml/2006/main" count="874" uniqueCount="472">
  <si>
    <t>Lakhatási körülmények felmérése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</si>
  <si>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</si>
  <si>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</si>
  <si>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</si>
  <si>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</si>
  <si>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</si>
  <si>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</si>
  <si>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</si>
  <si>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</si>
  <si>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</si>
  <si>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</si>
  <si>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N</t>
    </r>
    <r>
      <rPr>
        <vertAlign val="superscript"/>
        <sz val="11"/>
        <color indexed="8"/>
        <rFont val="Palatino Linotype"/>
        <family val="1"/>
      </rPr>
      <t>0</t>
    </r>
  </si>
  <si>
    <t>SZEMÉLYES ADATOK</t>
  </si>
  <si>
    <t>Név</t>
  </si>
  <si>
    <t>Születési név</t>
  </si>
  <si>
    <t>Születési hely</t>
  </si>
  <si>
    <t>Születési idő</t>
  </si>
  <si>
    <t>Anyja neve</t>
  </si>
  <si>
    <t>Állandó lakcím</t>
  </si>
  <si>
    <t>Tartózkodási hely</t>
  </si>
  <si>
    <t>Iskolai végzettség</t>
  </si>
  <si>
    <t>Személyi igazolványszám</t>
  </si>
  <si>
    <t>11.</t>
  </si>
  <si>
    <t>Elérhetőség (mobil)</t>
  </si>
  <si>
    <t>12.</t>
  </si>
  <si>
    <t>Elérhetőség (e-mail cím)</t>
  </si>
  <si>
    <t>Özvegy</t>
  </si>
  <si>
    <t>Egyedülálló</t>
  </si>
  <si>
    <t>Élettársi kapcsolat</t>
  </si>
  <si>
    <t>Házas</t>
  </si>
  <si>
    <t>Elvált</t>
  </si>
  <si>
    <t>Gyermekek száma (fő)</t>
  </si>
  <si>
    <t>Gyermekekre vonatkozó információk</t>
  </si>
  <si>
    <t>Saját tulajdon</t>
  </si>
  <si>
    <t>Szívességi lakáshasználó</t>
  </si>
  <si>
    <t>Önkényes lakáshasználó</t>
  </si>
  <si>
    <t>Egyéb rendezetlen tulajdonviszonnyal rendelkező lakáshasználó</t>
  </si>
  <si>
    <t>Lakhatás</t>
  </si>
  <si>
    <t>Lakás/ház felszereltsége, komfortfokozat</t>
  </si>
  <si>
    <t>A lakásban található</t>
  </si>
  <si>
    <t>Használatra alkalmas fürdőszoba</t>
  </si>
  <si>
    <t>Vízöblítéses WC</t>
  </si>
  <si>
    <t>Mosógép</t>
  </si>
  <si>
    <t>Főzésre alkalmas tűzhely</t>
  </si>
  <si>
    <t>Hűtőszekrény</t>
  </si>
  <si>
    <t>Mindenkinek külön ágy</t>
  </si>
  <si>
    <t>Közművekkel való ellátottság</t>
  </si>
  <si>
    <t>Vezetékes ivóvíz</t>
  </si>
  <si>
    <t>Áramszolgáltatás</t>
  </si>
  <si>
    <t>Vezetékes gázszolgáltatás</t>
  </si>
  <si>
    <t>Szennyvízcsatorna</t>
  </si>
  <si>
    <t>egyik sem áll rendelkezésre</t>
  </si>
  <si>
    <t>Van, éspedig:</t>
  </si>
  <si>
    <t>Nincs</t>
  </si>
  <si>
    <t>Kikötött közműszolgáltatás</t>
  </si>
  <si>
    <t>A háztartás közüzemi tartozásai</t>
  </si>
  <si>
    <t>Nincsenek</t>
  </si>
  <si>
    <t>Szolgáltatónként az alábbiak szerint:</t>
  </si>
  <si>
    <t>Vízszolgáltató felé fennálló tartozás összege</t>
  </si>
  <si>
    <t>Áramszolgáltató felé fennálló tartozás összege</t>
  </si>
  <si>
    <t>Gázszolgáltató felé fennálló tartozás összege</t>
  </si>
  <si>
    <t>Az adósságrendezés megkezdődött</t>
  </si>
  <si>
    <t>Történt adósságrendezési megállapodás, a részleteket viszont nem fizetik</t>
  </si>
  <si>
    <t>Az adósságrendezésre nincs lehetőség</t>
  </si>
  <si>
    <t>Közműtartozás esetén</t>
  </si>
  <si>
    <t>Valamely tartozással kapcsolatban elindult végrehajtási eljárás</t>
  </si>
  <si>
    <t>Elindult, az alábbi tartozással kapcsolatban:</t>
  </si>
  <si>
    <t>Nem indult eljárás</t>
  </si>
  <si>
    <t>Megjegyzés, kiegészítés:</t>
  </si>
  <si>
    <t>Felmérés szempontja</t>
  </si>
  <si>
    <t>Felmérés eredménye</t>
  </si>
  <si>
    <r>
      <t>N</t>
    </r>
    <r>
      <rPr>
        <i/>
        <vertAlign val="superscript"/>
        <sz val="11"/>
        <color indexed="8"/>
        <rFont val="Palatino Linotype"/>
        <family val="1"/>
      </rPr>
      <t>0</t>
    </r>
  </si>
  <si>
    <t>A háztartásban az egy főre eső havi nettó jövedelem összege</t>
  </si>
  <si>
    <t>Állandó munkaviszonyból, jellege és összege:</t>
  </si>
  <si>
    <t>Alkalmi munkaviszonyból, jellege és összege:</t>
  </si>
  <si>
    <t>Közfoglalkoztatásból, összege:</t>
  </si>
  <si>
    <t>Gyermek jogán járó ellátások, típusa és összege:</t>
  </si>
  <si>
    <t>Nyugdíjszerű ellátások, összege:</t>
  </si>
  <si>
    <t>Egyéb szociális juttatások, típusa és összege:</t>
  </si>
  <si>
    <t>A háztartás jövedelmének forrása</t>
  </si>
  <si>
    <t>Képzés neve</t>
  </si>
  <si>
    <t>Alapkompetencia fejlesztés</t>
  </si>
  <si>
    <t>Szakmai, államilag nem elismert (betanító jellegű)</t>
  </si>
  <si>
    <t>Tréning, csoportépítés</t>
  </si>
  <si>
    <t>Alapfokú iskolai végzettség megszerzését elősegítő felzárkóztató képzés</t>
  </si>
  <si>
    <t>Tanúsítvány</t>
  </si>
  <si>
    <t>Nem szerzett végzettséget igazoló okiratot</t>
  </si>
  <si>
    <t>Iskolarendszerű oktatás</t>
  </si>
  <si>
    <t>Iskolarendszeren kívüli oktatás, felnőttképzés</t>
  </si>
  <si>
    <t>Általános iskola 1. osztály</t>
  </si>
  <si>
    <t>Általános iskola 2. osztály</t>
  </si>
  <si>
    <t>Általános iskola 3. osztály</t>
  </si>
  <si>
    <t>Általános iskola 4. osztály</t>
  </si>
  <si>
    <t>Általános iskola 5. osztály</t>
  </si>
  <si>
    <t>Általános iskola 6. osztály</t>
  </si>
  <si>
    <t>Általános iskola 7. osztály</t>
  </si>
  <si>
    <t>Általános iskola 8. osztály</t>
  </si>
  <si>
    <t>Nem végezte el az általános iskola 1. osztályát</t>
  </si>
  <si>
    <t>Igen</t>
  </si>
  <si>
    <t>Nem</t>
  </si>
  <si>
    <t>Milyen képzésen venne részt szívesen?</t>
  </si>
  <si>
    <t>Képzési hajlandóság, motiváció, szakmai orientáció</t>
  </si>
  <si>
    <t>Heti egy alkalom</t>
  </si>
  <si>
    <t>Heti 2-3 alkalom</t>
  </si>
  <si>
    <t>Heti 4-5 alkalom</t>
  </si>
  <si>
    <t>Napi 2-3 órát</t>
  </si>
  <si>
    <t>Napi 4-5 órát</t>
  </si>
  <si>
    <t>Napi 6-8 órát</t>
  </si>
  <si>
    <t>Pénzhiány</t>
  </si>
  <si>
    <t>Rossz lakáskörülmények</t>
  </si>
  <si>
    <t>Betegség vagy fogyatékosság, konkrétan (kit érint, milyen betegség, milyen ellátást igényel: …</t>
  </si>
  <si>
    <t>Gyermekelhelyezés</t>
  </si>
  <si>
    <t>Tartozások</t>
  </si>
  <si>
    <t>Egyéb:</t>
  </si>
  <si>
    <t>Kiegészítés</t>
  </si>
  <si>
    <t>Munkalehetőség hiánya</t>
  </si>
  <si>
    <t>Diszkrimináció, hátrányos megkülönböztetés</t>
  </si>
  <si>
    <t>Uzsorakölcsön (kamatos pénz)</t>
  </si>
  <si>
    <t>Elszigetelt lakókörnyezet</t>
  </si>
  <si>
    <t>Alacsony iskolai végzettség</t>
  </si>
  <si>
    <t>Vannak, éspedig:</t>
  </si>
  <si>
    <t>Milyen intézményekkel, szervezetekkel, egyesületekkel, alapítványokkal áll kapcsolatban?</t>
  </si>
  <si>
    <t>Települési önkormányzat</t>
  </si>
  <si>
    <t>Gyermekjóléti és családsegítő szolgálat</t>
  </si>
  <si>
    <t>Kormányhivatal</t>
  </si>
  <si>
    <t>Roma nemzetiségi önkormányzat</t>
  </si>
  <si>
    <t>Rendőrség</t>
  </si>
  <si>
    <t>Büntetés-végrehajtási intézet</t>
  </si>
  <si>
    <t>Pártfogó-felügyelet</t>
  </si>
  <si>
    <t>Oktatási intézmény, éspedig:</t>
  </si>
  <si>
    <t>Egészségügyi intézmény, éspedig:</t>
  </si>
  <si>
    <t>Egyház, éspedig:</t>
  </si>
  <si>
    <t>Civil szervezet, éspedig:</t>
  </si>
  <si>
    <t>A mindennapi életben mely problémák megoldása okoz a résztvevőnek és/vagy családjának nehézséget?</t>
  </si>
  <si>
    <t>A családi és magánéletében milyen változások elérésére törekszik a résztvevő?</t>
  </si>
  <si>
    <t>Munkához jutás</t>
  </si>
  <si>
    <t>Tanulás, képzés</t>
  </si>
  <si>
    <t>Jobb lakáskörülmények elérése</t>
  </si>
  <si>
    <t>Gyermekek taníttatása</t>
  </si>
  <si>
    <t>Egyéb, éspedig:</t>
  </si>
  <si>
    <t>Aktív együttműködés a helyi önkormányzattal</t>
  </si>
  <si>
    <t>Közösségi programokon való részvétel, közreműködés a szervezési folyamatokban</t>
  </si>
  <si>
    <t>Foglalkoztatásban való részvétel</t>
  </si>
  <si>
    <t>Képzésen, tréningen való részvétel</t>
  </si>
  <si>
    <t>Lakókörnyezetében történő fejlesztésekben való aktív részvétel</t>
  </si>
  <si>
    <t>Családi költségvetés egyensúlya és adósságok figyelése</t>
  </si>
  <si>
    <t>Gyerekek tanulmányainak segítése</t>
  </si>
  <si>
    <t>Állami foglalkoztatási szervezettel ("Munkaügyi Központtal") való kapcsolatfelvétel (regisztráció)</t>
  </si>
  <si>
    <t>Igen, éspedig:</t>
  </si>
  <si>
    <t>A résztvevő élethelyzetének megítélése saját maga által</t>
  </si>
  <si>
    <t>Lakókörnyezet minősége</t>
  </si>
  <si>
    <t>Nem használja az adott szolgáltatást</t>
  </si>
  <si>
    <t>Nagyon nehezen hozzáférhető</t>
  </si>
  <si>
    <t>Nehezen hozzáférhető</t>
  </si>
  <si>
    <t>Könnyen hozzáférhető</t>
  </si>
  <si>
    <t>Nagyon könnyen hozzáférhető</t>
  </si>
  <si>
    <t>Nagyon könnyű eljutni a lakóhelyről a közösségi közlekedés eszközeivel a település frekventált helyszíneire</t>
  </si>
  <si>
    <t>Könnyű eljutni a lakóhelyről a közösségi közlekedés eszközeivel a település frekventált helyszíneire</t>
  </si>
  <si>
    <t>Nehéz eljutni a lakóhelyről a közösségi közlekedés eszközeivel a település frekventált helyszíneire</t>
  </si>
  <si>
    <t>Nagyon nehéz eljutni a lakóhelyről a közösségi közlekedés eszközeivel a település frekventált helyszíneire</t>
  </si>
  <si>
    <t>A lakóhelyre szilárd burkolattal ellátott úton biztosított a közlekedés</t>
  </si>
  <si>
    <t>A lakóhelyre szilárd burkolattal ellátott, de amorizálódott úton biztosított a közlekedés</t>
  </si>
  <si>
    <t>A lakóhelyre szilárd burkolattal ellátott, de erősen amorizálódott úton biztosított a közlekedés</t>
  </si>
  <si>
    <t>A lakóhelyre vezető úton nem biztosított a szilárd burkolat</t>
  </si>
  <si>
    <t>Mit hajlandó tenni a résztvevő a változások elérése érdekében?</t>
  </si>
  <si>
    <t>A résztvevő miben látja a nehézségei, problémái okát?</t>
  </si>
  <si>
    <t>Részesült-e valamilyen humán, mentális, foglalkoztatási, képzési szolgáltatásban előzőleg?</t>
  </si>
  <si>
    <t>Részesül-e szolgáltatásban jelenleg, és ha igen, miben?</t>
  </si>
  <si>
    <t>Foglalkoztató neve</t>
  </si>
  <si>
    <t>Munkakör</t>
  </si>
  <si>
    <t>Munkahely elhagyásának oka</t>
  </si>
  <si>
    <t>Dolgozna-e hasonló munkakörben?</t>
  </si>
  <si>
    <t>I. Foglalkoztatási tapasztalatok</t>
  </si>
  <si>
    <t>Munkakör, foglalkozás, melyet szívesen végezne</t>
  </si>
  <si>
    <t>Rendelkezik a munkakör betöltéséhez szükséges végzettséggel?</t>
  </si>
  <si>
    <t>II. Szakmai orientáció, foglalkoztatási lehetőség</t>
  </si>
  <si>
    <t>Egészségi állapotot meghatározó körülmény (betegség, diagnózis) megnevezése</t>
  </si>
  <si>
    <t>Kezelhetősége esetén milyen egészségügyi szolgáltatásra van szükség?</t>
  </si>
  <si>
    <t>Önkormányzati bérlakás</t>
  </si>
  <si>
    <t>Albérlet</t>
  </si>
  <si>
    <t>Lakhatási körülmények</t>
  </si>
  <si>
    <t>Család, mikroközösség</t>
  </si>
  <si>
    <t>Lakókörnyezet</t>
  </si>
  <si>
    <t>Jövedelmi helyzet</t>
  </si>
  <si>
    <t>Egészségi állapot</t>
  </si>
  <si>
    <t>8 osztálynál magasabb</t>
  </si>
  <si>
    <t>A munkakör betöltéséhez szükséges további feltétel</t>
  </si>
  <si>
    <t>Az egészségi probléma fennállásának ideje</t>
  </si>
  <si>
    <t>A háztartásban élők információi</t>
  </si>
  <si>
    <t>13.</t>
  </si>
  <si>
    <t>14.</t>
  </si>
  <si>
    <t>15.</t>
  </si>
  <si>
    <r>
      <t>Felmérési terület</t>
    </r>
    <r>
      <rPr>
        <i/>
        <sz val="11"/>
        <color indexed="8"/>
        <rFont val="Palatino Linotype"/>
        <family val="1"/>
      </rPr>
      <t xml:space="preserve">
("Hol találtunk problémát?")</t>
    </r>
  </si>
  <si>
    <r>
      <t xml:space="preserve">Probléma megnevezése
</t>
    </r>
    <r>
      <rPr>
        <i/>
        <sz val="11"/>
        <color indexed="8"/>
        <rFont val="Palatino Linotype"/>
        <family val="1"/>
      </rPr>
      <t>("Mi a probléma?")</t>
    </r>
  </si>
  <si>
    <r>
      <t>Probléma súlyossága</t>
    </r>
    <r>
      <rPr>
        <i/>
        <sz val="11"/>
        <color indexed="8"/>
        <rFont val="Palatino Linotype"/>
        <family val="1"/>
      </rPr>
      <t xml:space="preserve">
("Mennyire nagy a probléma?")</t>
    </r>
  </si>
  <si>
    <t>Súlyos, hosszabb fejlesztéssel sem kezelhető probléma</t>
  </si>
  <si>
    <t>Súlyos, a képzési programhoz kapcsolódó fejlesztés során nem kezelhető probléma</t>
  </si>
  <si>
    <t>Súlyos, a képzési programhoz kapcsolódó fejlesztés során legfeljebb csak enyhíthető a probléma</t>
  </si>
  <si>
    <t>Súlyos, de a képzési programhoz kapcsolódó fejlesztés során megszüntethető probléma</t>
  </si>
  <si>
    <t>Közepesen súlyos, a képzési programhoz kapcsolódó fejlesztés során megszüntethető probléma</t>
  </si>
  <si>
    <t>Közepesen súlyos, a képzési programhoz kapcsolódó fejlesztés során legfeljebb csak enyhíthető a probléma</t>
  </si>
  <si>
    <t>Enyhe probléma, mely a képzési programhoz kapcsolódó fejlesztéssel kezelhető</t>
  </si>
  <si>
    <t>Enyhe, de a képzési programhoz kapcsolódó fejlesztés során nem kezelhető probléma</t>
  </si>
  <si>
    <r>
      <t xml:space="preserve">Problémakezelés lehetséges eszköze, a szolgáltatás megnevezése
</t>
    </r>
    <r>
      <rPr>
        <i/>
        <sz val="11"/>
        <color indexed="8"/>
        <rFont val="Palatino Linotype"/>
        <family val="1"/>
      </rPr>
      <t>("Mivel segíthető elő a probléma megoldása?")</t>
    </r>
  </si>
  <si>
    <t>Szolgáltatást biztosító</t>
  </si>
  <si>
    <t>Nincs elérhető szolgáltatás, és a mobilitási mentor által sem biztosítható</t>
  </si>
  <si>
    <t>A mobilitási mentor által biztosított szolgáltatással</t>
  </si>
  <si>
    <t>A terveknek megfelelően halad a fejlesztés?</t>
  </si>
  <si>
    <t>A megvalósítást nehezítő vagy akadályozó tényezők</t>
  </si>
  <si>
    <t>A fejlesztési terveknek megfelelő ütemezés tartásához szükséges lépések, intézkedések</t>
  </si>
  <si>
    <t>Lakókörnyezet felmérése</t>
  </si>
  <si>
    <t>Család, mikroközösség felmérése</t>
  </si>
  <si>
    <t>Kapcsolati háló</t>
  </si>
  <si>
    <t>Van-e olyan barát, ismerős, aki meghatározó befolyással bír a kliens életére, véleményére?</t>
  </si>
  <si>
    <t>Megjegyzés, kiegészítés</t>
  </si>
  <si>
    <t>Iskolai végzettség, képzettség felmérése</t>
  </si>
  <si>
    <t>Foglalkoztatási és munkatapasztalatok felmérése</t>
  </si>
  <si>
    <t>Egészségi állapot felmérése</t>
  </si>
  <si>
    <t>Önértékelés felmérése</t>
  </si>
  <si>
    <t>Szolgáltatásokban való részvétel felmérése</t>
  </si>
  <si>
    <t>Egyéni fejlesztés lezárásának dátuma</t>
  </si>
  <si>
    <t>További feladat</t>
  </si>
  <si>
    <t>Az eredményt alátámasztó dokumentum megnevezése</t>
  </si>
  <si>
    <t>A probléma kezelésében elért eredmény, fejlődés</t>
  </si>
  <si>
    <t>Az eredményt alátámasztó dokumentum elérhetősége</t>
  </si>
  <si>
    <t>Egyéb felnőttképzés</t>
  </si>
  <si>
    <t>Jogszabály alapján szervezett képzés</t>
  </si>
  <si>
    <t>Látogatási igazolás</t>
  </si>
  <si>
    <t>Mentális állapot</t>
  </si>
  <si>
    <t>16.</t>
  </si>
  <si>
    <t>Mentorált neve:</t>
  </si>
  <si>
    <t>Komplex felzárkózási képzés neve:</t>
  </si>
  <si>
    <t>Komplex felzárkózási képzés helyszíne:</t>
  </si>
  <si>
    <t>Komplex felzárkózási képzés kezdő dátuma:</t>
  </si>
  <si>
    <t>Komplex felzárkózási képzés záró dátuma:</t>
  </si>
  <si>
    <t>Egyéni fejlesztési terv</t>
  </si>
  <si>
    <t>Jelenléti ív</t>
  </si>
  <si>
    <t>Időbélyegzővel vagy dátummal ellátott képernyőfelvétel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</si>
  <si>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</si>
  <si>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</si>
  <si>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</si>
  <si>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</si>
  <si>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</si>
  <si>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</si>
  <si>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</si>
  <si>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</si>
  <si>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</si>
  <si>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</si>
  <si>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</si>
  <si>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</si>
  <si>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</si>
  <si>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</si>
  <si>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</si>
  <si>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</si>
  <si>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</si>
  <si>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</si>
  <si>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</si>
  <si>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</si>
  <si>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Szolgáltatást igénybevevő aláírása
</t>
    </r>
    <r>
      <rPr>
        <i/>
        <sz val="10"/>
        <color indexed="8"/>
        <rFont val="Palatino Linotype"/>
        <family val="1"/>
      </rPr>
      <t>(jelenléti forma esetén)</t>
    </r>
  </si>
  <si>
    <r>
      <t xml:space="preserve">Szolgáltatás dátuma
</t>
    </r>
    <r>
      <rPr>
        <i/>
        <sz val="10"/>
        <color indexed="8"/>
        <rFont val="Palatino Linotype"/>
        <family val="1"/>
      </rPr>
      <t>(éééé.hh.nn. formátumban)</t>
    </r>
  </si>
  <si>
    <r>
      <t xml:space="preserve">Szolgáltatás kezdő időpontja
</t>
    </r>
    <r>
      <rPr>
        <i/>
        <sz val="10"/>
        <color indexed="8"/>
        <rFont val="Palatino Linotype"/>
        <family val="1"/>
      </rPr>
      <t>(óó:pp formátumban)</t>
    </r>
  </si>
  <si>
    <r>
      <t xml:space="preserve">Szolgáltatás záró időpontja
</t>
    </r>
    <r>
      <rPr>
        <i/>
        <sz val="10"/>
        <color indexed="8"/>
        <rFont val="Palatino Linotype"/>
        <family val="1"/>
      </rPr>
      <t>(óó:pp formátumban)</t>
    </r>
  </si>
  <si>
    <t>Mentor neve:</t>
  </si>
  <si>
    <r>
      <t>Szolgáltatás igazolásának formája</t>
    </r>
    <r>
      <rPr>
        <vertAlign val="superscript"/>
        <sz val="11"/>
        <color indexed="8"/>
        <rFont val="Palatino Linotype"/>
        <family val="1"/>
      </rPr>
      <t>3</t>
    </r>
  </si>
  <si>
    <t>J - jelenléti ívvel</t>
  </si>
  <si>
    <t>M - mentor</t>
  </si>
  <si>
    <t>P - partnerszervezet</t>
  </si>
  <si>
    <r>
      <t>Szolgáltatás formája</t>
    </r>
    <r>
      <rPr>
        <vertAlign val="superscript"/>
        <sz val="11"/>
        <color indexed="8"/>
        <rFont val="Palatino Linotype"/>
        <family val="1"/>
      </rPr>
      <t>2</t>
    </r>
  </si>
  <si>
    <t>J - jelenléti</t>
  </si>
  <si>
    <t>O - online</t>
  </si>
  <si>
    <t>Index</t>
  </si>
  <si>
    <r>
      <t>Szolgáltató</t>
    </r>
    <r>
      <rPr>
        <vertAlign val="superscript"/>
        <sz val="11"/>
        <color indexed="8"/>
        <rFont val="Palatino Linotype"/>
        <family val="1"/>
      </rPr>
      <t>1</t>
    </r>
  </si>
  <si>
    <t>Hányan laknak összesen a háztartásban?</t>
  </si>
  <si>
    <t>A háztartásban az egy főre eső havi nettó jövedelem összege:</t>
  </si>
  <si>
    <t>Amennyiben az előző válasz igen, a szolgáltató és a szolgáltatás megnevezése:</t>
  </si>
  <si>
    <t>Felül-vizsgálat dátuma</t>
  </si>
  <si>
    <t>Határidő</t>
  </si>
  <si>
    <t>Egyéni fejlesztési terv - szolgáltatási információk</t>
  </si>
  <si>
    <t>Egyéni fejlesztési terv - fejlesztési célok</t>
  </si>
  <si>
    <t>Egyéni fejlesztési terv - 1. felülvizsgálat</t>
  </si>
  <si>
    <t>Egyéni fejlesztési terv - 2. felülvizsgálat</t>
  </si>
  <si>
    <t>Egyéni fejlesztési terv - 3. felülvizsgálat</t>
  </si>
  <si>
    <t>Egyéni fejlesztési terv - fejlesztési eredmények, további feladatok</t>
  </si>
  <si>
    <t>Elérhető szolgáltatás, a szolgáltató neve:</t>
  </si>
  <si>
    <t>A képzésszervező által biztosított szolgáltatással (képzéssel)</t>
  </si>
  <si>
    <r>
      <rPr>
        <b/>
        <i/>
        <sz val="11"/>
        <color indexed="8"/>
        <rFont val="Palatino Linotype"/>
        <family val="1"/>
      </rPr>
      <t>Határidő</t>
    </r>
    <r>
      <rPr>
        <i/>
        <sz val="11"/>
        <color indexed="8"/>
        <rFont val="Palatino Linotype"/>
        <family val="1"/>
      </rPr>
      <t xml:space="preserve">
(formátum: éééé.hh.nn.)</t>
    </r>
  </si>
  <si>
    <r>
      <rPr>
        <b/>
        <i/>
        <sz val="11"/>
        <color indexed="8"/>
        <rFont val="Palatino Linotype"/>
        <family val="1"/>
      </rPr>
      <t>Határidő</t>
    </r>
    <r>
      <rPr>
        <i/>
        <sz val="11"/>
        <color indexed="8"/>
        <rFont val="Palatino Linotype"/>
        <family val="1"/>
      </rPr>
      <t xml:space="preserve">
(éves távlatban)</t>
    </r>
  </si>
  <si>
    <t>Összesen:</t>
  </si>
  <si>
    <t>Képzéskezdést megelőzően</t>
  </si>
  <si>
    <t>Képzés alatt</t>
  </si>
  <si>
    <t>Képzés zárását követően</t>
  </si>
  <si>
    <t>Szolgáltatás biztosításának időszaka</t>
  </si>
  <si>
    <t>A probléma nem korlátozza a kliens társadalmi felzárkózását, kezelése ezért nem a komplex felzárkózási képzés keretében indokolt</t>
  </si>
  <si>
    <t>Van-e a résztvevő számára elérhető potenciális foglalkoztató, ami ilyen munkakörben foglalkoztat alkalmazottakat?</t>
  </si>
  <si>
    <t>Jövedelmi helyzet, háztartási likviditás felmérése</t>
  </si>
  <si>
    <t>Szépségápolás</t>
  </si>
  <si>
    <t>Szórakozás</t>
  </si>
  <si>
    <t>Étterem</t>
  </si>
  <si>
    <t>Ruházkodás</t>
  </si>
  <si>
    <t>Sport és egészség</t>
  </si>
  <si>
    <t>Háziállat</t>
  </si>
  <si>
    <t>Közlekedés</t>
  </si>
  <si>
    <t>Ajándék</t>
  </si>
  <si>
    <t>Havi háztartási likviditás elemzés</t>
  </si>
  <si>
    <t>Havi egyenleg (bevétel - kiadás):</t>
  </si>
  <si>
    <t>Szakmai, államilag elismert (OKJ, szakma, részszakma)</t>
  </si>
  <si>
    <t>Lakókörnyezetében milyen nehezítő vagy kedvezőtlen körülmények megszüntetését tartja a legszükségesebbnek a résztvevő? Milyen fejlesztések lennének elengedhetetlenek a lakhatóbb környezet kialakítása érdekében?</t>
  </si>
  <si>
    <t>Felmérés időpontja:</t>
  </si>
  <si>
    <t>Vizsgálati szempont</t>
  </si>
  <si>
    <t>Egyáltalán nem</t>
  </si>
  <si>
    <t>Inkább nem</t>
  </si>
  <si>
    <t>Inkább igen</t>
  </si>
  <si>
    <t>Teljesen így van</t>
  </si>
  <si>
    <t>Pontérték a mentorált által adott válasz szerint</t>
  </si>
  <si>
    <t>Nyugodtnak és kiegyensúlyozottnak érzem magam</t>
  </si>
  <si>
    <t>Sötéten látom a jövőmet</t>
  </si>
  <si>
    <t>A dolgok úgy alakulnak, ahogy szeretném</t>
  </si>
  <si>
    <t>Világos és reális céljaim vannak</t>
  </si>
  <si>
    <t>Elégedett vagyok</t>
  </si>
  <si>
    <t>Majdnem minden problémára találok megoldást</t>
  </si>
  <si>
    <t>Nem vagyok megbékélve a helyemmel az életemben</t>
  </si>
  <si>
    <t>Az elmúlt időszakban dolgaimat megfelelően rendezem.</t>
  </si>
  <si>
    <t>Életem a terveim szerint alakul</t>
  </si>
  <si>
    <t>Gyakran lehangolt vagyok</t>
  </si>
  <si>
    <t>Törődöm magammal</t>
  </si>
  <si>
    <t>Hétköznapi tevékenységeim elvégzése testi egészségi állapotom miatt problémát okoz számomra</t>
  </si>
  <si>
    <t>Nincsenek fájdalmaim</t>
  </si>
  <si>
    <t>Egészségi állapotom megfelelő</t>
  </si>
  <si>
    <t>Kezemben tartom sorsom</t>
  </si>
  <si>
    <t>Gyakran aggódom</t>
  </si>
  <si>
    <t>Boldog vagyok</t>
  </si>
  <si>
    <t>Könnyebben megbetegszem, mint bárki más</t>
  </si>
  <si>
    <t>Életminőségi faktorok</t>
  </si>
  <si>
    <t>Tartomány</t>
  </si>
  <si>
    <t>Érzelmi stabilitás:</t>
  </si>
  <si>
    <t>7-28 pont</t>
  </si>
  <si>
    <t>Jövőkép:</t>
  </si>
  <si>
    <t>2-8 pont</t>
  </si>
  <si>
    <t>Kontrollérzet:</t>
  </si>
  <si>
    <t>Fizikai jóllét:</t>
  </si>
  <si>
    <t>4-16 pont</t>
  </si>
  <si>
    <t>Minél alacsonyabb az összpontszám, annál alacsonyabb a vizsgált személy becsült életminősége.</t>
  </si>
  <si>
    <t>Életminőség kérdőív</t>
  </si>
  <si>
    <t>Gyermek neve</t>
  </si>
  <si>
    <t>Gyermek életkora</t>
  </si>
  <si>
    <t>Egy háztartásban élők száma összesen (fő)</t>
  </si>
  <si>
    <r>
      <t>m</t>
    </r>
    <r>
      <rPr>
        <vertAlign val="superscript"/>
        <sz val="11"/>
        <color indexed="8"/>
        <rFont val="Palatino Linotype"/>
        <family val="1"/>
      </rPr>
      <t>2</t>
    </r>
    <r>
      <rPr>
        <sz val="11"/>
        <color indexed="8"/>
        <rFont val="Palatino Linotype"/>
        <family val="1"/>
      </rPr>
      <t xml:space="preserve">/fő                                                                             </t>
    </r>
  </si>
  <si>
    <t>Fejlesztési időszak végén mindenképpen javasolt</t>
  </si>
  <si>
    <t>Ellátás típusa</t>
  </si>
  <si>
    <t>Összege</t>
  </si>
  <si>
    <t xml:space="preserve">Foglakoztatás időtartama       </t>
  </si>
  <si>
    <t>Nem releváns</t>
  </si>
  <si>
    <t>Végzettség, képzettség</t>
  </si>
  <si>
    <t>Foglalkoztatás, munkatapasztalat</t>
  </si>
  <si>
    <r>
      <rPr>
        <b/>
        <i/>
        <sz val="11"/>
        <color indexed="8"/>
        <rFont val="Palatino Linotype"/>
        <family val="1"/>
      </rPr>
      <t>Szolgáltató/bevonható szolgáltató(k) megnevezése</t>
    </r>
    <r>
      <rPr>
        <i/>
        <sz val="11"/>
        <color indexed="8"/>
        <rFont val="Palatino Linotype"/>
        <family val="1"/>
      </rPr>
      <t xml:space="preserve">
(amennyiben az előző oszlop kiegészítést igényel)</t>
    </r>
  </si>
  <si>
    <t>A problémakezelést   közvetlenül végezheti a mobilitási mentor?</t>
  </si>
  <si>
    <t>Komplex felzárkózási képzés neve (amennyiben ismert):</t>
  </si>
  <si>
    <t>Bizonyítvány</t>
  </si>
  <si>
    <t>Kitöltés dátuma:</t>
  </si>
  <si>
    <t>Szobák száma (számmal megadva)</t>
  </si>
  <si>
    <t>Az alapvető szolgáltatások-hoz való hozzáférés és a hozzáférés minősége</t>
  </si>
  <si>
    <t>Egyéb</t>
  </si>
  <si>
    <t xml:space="preserve">Kitöltés dátuma: </t>
  </si>
  <si>
    <r>
      <t>A lakás nagysága (m</t>
    </r>
    <r>
      <rPr>
        <vertAlign val="superscript"/>
        <sz val="11"/>
        <color indexed="8"/>
        <rFont val="Palatino Linotype"/>
        <family val="1"/>
      </rPr>
      <t>2</t>
    </r>
    <r>
      <rPr>
        <sz val="11"/>
        <color indexed="8"/>
        <rFont val="Palatino Linotype"/>
        <family val="1"/>
      </rPr>
      <t>)</t>
    </r>
  </si>
  <si>
    <r>
      <rPr>
        <sz val="11"/>
        <color indexed="8"/>
        <rFont val="Palatino Linotype"/>
        <family val="1"/>
      </rPr>
      <t>Egy főre eső terület nagysága</t>
    </r>
    <r>
      <rPr>
        <b/>
        <sz val="11"/>
        <color indexed="8"/>
        <rFont val="Palatino Linotype"/>
        <family val="1"/>
      </rPr>
      <t xml:space="preserve"> </t>
    </r>
    <r>
      <rPr>
        <i/>
        <sz val="11"/>
        <color indexed="8"/>
        <rFont val="Palatino Linotype"/>
        <family val="1"/>
      </rPr>
      <t>(laksűrűség számítása: a lakott terület becsült nagysága és a lakótérben életvitelszerűen tartózkodó személyek számának hányadosa)</t>
    </r>
  </si>
  <si>
    <r>
      <t xml:space="preserve">Pénzintézet felé fennálló tartozás </t>
    </r>
    <r>
      <rPr>
        <i/>
        <sz val="11"/>
        <color indexed="8"/>
        <rFont val="Palatino Linotype"/>
        <family val="1"/>
      </rPr>
      <t>(lakhatással kapcsolatban)</t>
    </r>
  </si>
  <si>
    <r>
      <t>Magánszemély felé fennálló tartozás</t>
    </r>
    <r>
      <rPr>
        <i/>
        <sz val="11"/>
        <color indexed="8"/>
        <rFont val="Palatino Linotype"/>
        <family val="1"/>
      </rPr>
      <t xml:space="preserve"> (lakhatással kapcsolatban)</t>
    </r>
  </si>
  <si>
    <r>
      <t xml:space="preserve">Egyéb tartozás </t>
    </r>
    <r>
      <rPr>
        <i/>
        <sz val="11"/>
        <color indexed="8"/>
        <rFont val="Palatino Linotype"/>
        <family val="1"/>
      </rPr>
      <t>(lakhatással kapcsolatban)</t>
    </r>
  </si>
  <si>
    <t>Milyen heti rendszerességgel tud részt venni egy képzésen? (választható: Heti egy alkalom; Heti 2-3 alkalom; Heti 4-5 alkalom)</t>
  </si>
  <si>
    <t>Milyen napi időtartamban tud részt venni egy képzésen? (választható: Napi 2-3 órát; Napi 4-5 órát; Napi 6-8 órát)</t>
  </si>
  <si>
    <t>Vannak-e olyan személyek a környezetében, akik segíthetnek problémái megoldásában? (választható: Nincsenek; Vannak, éspedig:)</t>
  </si>
  <si>
    <t>A változások eléréséhez tart-e szükségesnek a résztvevő valamilyen segítséget? (választható: Igen, éspedig:; Nem)</t>
  </si>
  <si>
    <t>Komplex felzárkózási képzést szervező neve:</t>
  </si>
  <si>
    <t>Fejlesztési időszak kezdő dátuma:</t>
  </si>
  <si>
    <t>Fejlesztési időszak záró dátuma:</t>
  </si>
  <si>
    <t>Alkalmak száma</t>
  </si>
  <si>
    <t>Lakhatási helyzetkezelés</t>
  </si>
  <si>
    <t xml:space="preserve">Mentális állapotfejlesztés </t>
  </si>
  <si>
    <t>Egészségi állapotfejlesztés</t>
  </si>
  <si>
    <t xml:space="preserve">Közösség- és családfejlesztés </t>
  </si>
  <si>
    <t>Tudatos pénzügykezelés fejlesztése</t>
  </si>
  <si>
    <t>Egyéb szolgáltatás: ügyintézés, tanácsadás</t>
  </si>
  <si>
    <t>Aláírás dátuma:</t>
  </si>
  <si>
    <r>
      <t xml:space="preserve">Problémakezelés eszköze 
</t>
    </r>
    <r>
      <rPr>
        <i/>
        <sz val="11"/>
        <rFont val="Palatino Linotype"/>
        <family val="1"/>
      </rPr>
      <t>(azonos az EFT-Problémaazonosítás munkalapjának E oszlopával)</t>
    </r>
  </si>
  <si>
    <r>
      <rPr>
        <b/>
        <i/>
        <sz val="11"/>
        <color indexed="8"/>
        <rFont val="Palatino Linotype"/>
        <family val="1"/>
      </rPr>
      <t>Probléma megnevezése</t>
    </r>
    <r>
      <rPr>
        <i/>
        <sz val="10"/>
        <color indexed="8"/>
        <rFont val="Palatino Linotype"/>
        <family val="1"/>
      </rPr>
      <t xml:space="preserve">
Minden azonosított nehézség, ami a képzéshez, komplex szolgáltatáshoz  kapcsolódó fejlesztéssel enyhíthető, kezelhető vagy megszüntethető
(azonos az EFT-Problémaazonosítás munkalapjának C oszlopával)</t>
    </r>
  </si>
  <si>
    <t>A mentoráltnak van-e tudomása a saját maga által elérhető munkáltatókról, illetve van-e olyan foglalkoztatási lehetőség, melyet reális és elérendő célként megjelölhet az elhelyezkedéséhez, ami a fejlesztési folyamat alatt motiválhatja?</t>
  </si>
  <si>
    <t>Szolgáltatások ütemezése</t>
  </si>
  <si>
    <t>1. Felmérés</t>
  </si>
  <si>
    <t>3. Mentális állapotfejlesztés</t>
  </si>
  <si>
    <t>4. Egészségi állapotfejlesztés</t>
  </si>
  <si>
    <t xml:space="preserve">5. Közösség- és családfejlesztés </t>
  </si>
  <si>
    <t>6. Tudatos pénzügykezelés fejlesztése</t>
  </si>
  <si>
    <t>7. Egyéb szolgáltatás: ügyintézés, tanácsadás</t>
  </si>
  <si>
    <t xml:space="preserve">Szolgáltatás rövid leírása </t>
  </si>
  <si>
    <t>Komplex fejlesztés szolgáltatásai*</t>
  </si>
  <si>
    <t xml:space="preserve">2. Lakhatási helyzetkezelés </t>
  </si>
  <si>
    <r>
      <t xml:space="preserve">Szolgáltató aláírása
</t>
    </r>
    <r>
      <rPr>
        <i/>
        <sz val="10"/>
        <color indexed="8"/>
        <rFont val="Palatino Linotype"/>
        <family val="1"/>
      </rPr>
      <t>(jelenléti forma esetén)</t>
    </r>
  </si>
  <si>
    <t>12. Pályaorientációs tanácsadás (egyéni)</t>
  </si>
  <si>
    <t>13. Elhelyezkedési tanácsadás (egyéni)</t>
  </si>
  <si>
    <t>14. Felnőttképzési tanácsadás (csoportos)</t>
  </si>
  <si>
    <t>15. Munkavállalás elősegítése (csoportos)</t>
  </si>
  <si>
    <t>16. Felnőttképzési tanácsadás (egyéni)</t>
  </si>
  <si>
    <t>17. Munkavállalás elősegítése (egyéni)</t>
  </si>
  <si>
    <r>
      <t xml:space="preserve">Komplex fejlesztés szolgáltatásai* </t>
    </r>
    <r>
      <rPr>
        <i/>
        <sz val="11"/>
        <color indexed="8"/>
        <rFont val="Palatino Linotype"/>
        <family val="1"/>
      </rPr>
      <t xml:space="preserve">
</t>
    </r>
    <r>
      <rPr>
        <i/>
        <sz val="10"/>
        <color indexed="8"/>
        <rFont val="Palatino Linotype"/>
        <family val="1"/>
      </rPr>
      <t>(Komplex fejlesztés szolgáltatásának sorszáma)</t>
    </r>
  </si>
  <si>
    <t>8. Képzés hatékonyságának növelése (csoportos)</t>
  </si>
  <si>
    <t>9. Képzés hatékonyságának növelése (egyéni)</t>
  </si>
  <si>
    <t>10. Pályaorientációs tanácsadás (csoportos)</t>
  </si>
  <si>
    <t>11. Elhelyezkedési tanácsadás (csoportos)</t>
  </si>
  <si>
    <r>
      <t>Megjegyzés</t>
    </r>
    <r>
      <rPr>
        <i/>
        <sz val="11"/>
        <color indexed="8"/>
        <rFont val="Palatino Linotype"/>
        <family val="1"/>
      </rPr>
      <t xml:space="preserve">
</t>
    </r>
    <r>
      <rPr>
        <i/>
        <sz val="10"/>
        <color indexed="8"/>
        <rFont val="Palatino Linotype"/>
        <family val="1"/>
      </rPr>
      <t>(egyéb információ, valamint ha partner biztosítja a szolgáltatást: a szervezet neve is itt rögzítendő)</t>
    </r>
  </si>
  <si>
    <r>
      <t xml:space="preserve">Komplex fejlesztés szolgáltatásai
</t>
    </r>
    <r>
      <rPr>
        <i/>
        <sz val="11"/>
        <color indexed="8"/>
        <rFont val="Palatino Linotype"/>
        <family val="1"/>
      </rPr>
      <t xml:space="preserve">Felnőttképzési tevékenységet kiegészítő szolgáltatás
</t>
    </r>
  </si>
  <si>
    <t>Egyik sem áll rendelkezésre</t>
  </si>
  <si>
    <t>Kiváló, újszerű</t>
  </si>
  <si>
    <t>Jó állapotú</t>
  </si>
  <si>
    <t>Átlagos</t>
  </si>
  <si>
    <t>Az átlagosnál rosszabb állapotú</t>
  </si>
  <si>
    <t>Rossz állapotú</t>
  </si>
  <si>
    <t>Romos</t>
  </si>
  <si>
    <t>Életveszélyes</t>
  </si>
  <si>
    <t>Regisztrált álláskereső volt, jelenleg nem álláskereső</t>
  </si>
  <si>
    <t>Regisztrált álláskereső volt, jelenleg álláskereső</t>
  </si>
  <si>
    <t>Nem volt regisztrált álláskereső, jelenleg álláskereső</t>
  </si>
  <si>
    <t>Nem volt regisztrált álláskereső, jelenleg nem álláskereső</t>
  </si>
  <si>
    <t>Közfoglalkoztatott volt, jelenleg nem közfoglalkoztatott</t>
  </si>
  <si>
    <t>Közfoglalkoztatott volt, jelenleg közfoglalkoztatott</t>
  </si>
  <si>
    <t>Nem volt közfoglalkoztatott, jelenleg közfoglalkoztatott</t>
  </si>
  <si>
    <t>Nem volt közfoglalkoztatott, jelenleg nem közfoglalkoztatott</t>
  </si>
  <si>
    <t>10.000 forint alatt</t>
  </si>
  <si>
    <t>10.000-15.000 forint között</t>
  </si>
  <si>
    <t>15.000-25.000 forint között</t>
  </si>
  <si>
    <t>25.000 forintnál több:</t>
  </si>
  <si>
    <t>Lakhatás (rezsi, lakbér stb.)</t>
  </si>
  <si>
    <t>Háztartási/vegyiáru</t>
  </si>
  <si>
    <t>OKJ/szakmai bizonyítvány</t>
  </si>
  <si>
    <t>Személyes kapcsolataim (család, barátok, ismerősök) jók</t>
  </si>
  <si>
    <t>Úgy érzem, sokan szeretnek engem</t>
  </si>
  <si>
    <r>
      <rPr>
        <b/>
        <i/>
        <sz val="11"/>
        <color indexed="8"/>
        <rFont val="Palatino Linotype"/>
        <family val="1"/>
      </rPr>
      <t>Rövid távú fejlesztési cél</t>
    </r>
    <r>
      <rPr>
        <i/>
        <sz val="11"/>
        <color indexed="8"/>
        <rFont val="Palatino Linotype"/>
        <family val="1"/>
      </rPr>
      <t xml:space="preserve">
(a képzési programhoz kötődő fejlesztési időszakban)</t>
    </r>
  </si>
  <si>
    <r>
      <rPr>
        <b/>
        <i/>
        <sz val="11"/>
        <color indexed="8"/>
        <rFont val="Palatino Linotype"/>
        <family val="1"/>
      </rPr>
      <t>Hosszú távú fejlesztési cél</t>
    </r>
    <r>
      <rPr>
        <i/>
        <sz val="11"/>
        <color indexed="8"/>
        <rFont val="Palatino Linotype"/>
        <family val="1"/>
      </rPr>
      <t xml:space="preserve">
(a képzési program zárását követően)</t>
    </r>
  </si>
  <si>
    <t>KF - képernyőfelvétellel</t>
  </si>
  <si>
    <t>F - felmérőlappal</t>
  </si>
  <si>
    <t>Az ingatlan állapota a település átlagához képest (választható: Kiváló, Újszerű; Jó állapotú; Átlagos; Az átlagosnál rosszabb állapotú; Rossz állapotú; Romos; Életveszélyes)</t>
  </si>
  <si>
    <t>Jellemző-e a résztvevő lakókörnyezetére, a rossz közbiztonság, vandalizmus, szabadon engedett kóbor állatok stb.? (választható: Igen, Nem)</t>
  </si>
  <si>
    <t>Jellemző-e a lakókörnyezetére szennyezés, por, egyéb környezeti probléma? (választható: Igen, Nem)</t>
  </si>
  <si>
    <t>alapvető élelmiszerekhez való hozzáférés (választható: Nagyon nehezen hozzáférhető; Nehezen hozzáférhető; Könnyen hozzáférhető; Nagyon könnyen hozzáférhető; Nem használja az adott szolgáltatást)</t>
  </si>
  <si>
    <t>bank (választható: Nagyon nehezen hozzáférhető; Nehezen hozzáférhető; Könnyen hozzáférhető; Nagyon könnyen hozzáférhető; Nem használja az adott szolgáltatást)</t>
  </si>
  <si>
    <t>posta (választható: Nagyon nehezen hozzáférhető; Nehezen hozzáférhető; Könnyen hozzáférhető; Nagyon könnyen hozzáférhető; Nem használja az adott szolgáltatást)</t>
  </si>
  <si>
    <t>tömegközlekedés (választható: Nagyon nehezen hozzáférhető; Nehezen hozzáférhető; Könnyen hozzáférhető; Nagyon könnyen hozzáférhető; Nem használja az adott szolgáltatást)</t>
  </si>
  <si>
    <t>egészségügyi alapszolgáltatás (választható: Nagyon nehezen hozzáférhető; Nehezen hozzáférhető; Könnyen hozzáférhető; Nagyon könnyen hozzáférhető; Nem használja az adott szolgáltatást)</t>
  </si>
  <si>
    <t>közoktatási intézmény (választható: Nagyon nehezen hozzáférhető; Nehezen hozzáférhető; Könnyen hozzáférhető; Nagyon könnyen hozzáférhető; Nem használja az adott szolgáltatást)</t>
  </si>
  <si>
    <r>
      <rPr>
        <b/>
        <sz val="11"/>
        <color indexed="8"/>
        <rFont val="Palatino Linotype"/>
        <family val="1"/>
      </rPr>
      <t xml:space="preserve">Milyennek ítéli meg a résztvevő a lakóhelyének közlekedési helyzetét? </t>
    </r>
    <r>
      <rPr>
        <sz val="11"/>
        <color indexed="8"/>
        <rFont val="Palatino Linotype"/>
        <family val="1"/>
      </rPr>
      <t>(választható: Nagyon könnyű eljutni a lakóhelyről a közösségi közlekedés eszközeivel a település frekventált helyszíneire; Könnyű eljutni a lakóhelyről a közösségi közlekedés eszközeivel a település frekventált helyszíneire; Nehéz eljutni a lakóhelyről a közösségi közlekedés eszközeivel a település frekventált helyszíneire; Nagyon nehéz eljutni a lakóhelyről a közösségi közlekedés eszközeivel a település frekventált helyszíneire; Nem releváns)</t>
    </r>
  </si>
  <si>
    <r>
      <rPr>
        <b/>
        <sz val="11"/>
        <color indexed="8"/>
        <rFont val="Palatino Linotype"/>
        <family val="1"/>
      </rPr>
      <t>Lakóhely infrastrukturális megközelíthetősége</t>
    </r>
    <r>
      <rPr>
        <sz val="11"/>
        <color indexed="8"/>
        <rFont val="Palatino Linotype"/>
        <family val="1"/>
      </rPr>
      <t xml:space="preserve"> (választható: A lakóhelyre szilárd burkolattal ellátott úton biztosított a közlekedés; A lakóhelyre szilárd burkolattal ellátott, de amorizálódott úton biztosított a közlekedés; A lakóhelyre szilárd burkolattal ellátott, de erősen amorizálódott úton biztosított a közlekedés; A lakóhelyre vezető úton nem biztosított a szilárd burkolat)</t>
    </r>
  </si>
  <si>
    <t>Jellemző-e a lakókörnyezetére, hogy zajosak a szomszédok vagy nagy zaj szűrődik be az utcáról? (választható: Igen, Nem)</t>
  </si>
  <si>
    <t>Családi állapot (választható: Egyedülálló; Élettársi kapcsolat; Házas; Elvált; Özvegy)</t>
  </si>
  <si>
    <t>Van-e saját nevén bankszámlája (választható: Igen; Nem)</t>
  </si>
  <si>
    <t>Legmagasabb iskolai végzettsége (választható: Nem végezte el az általános iskola 1. osztályát; Általános iskola 1. osztály; Általános iskola 2. osztály; Általános iskola 3. osztály; Általános iskola 4. osztály; Általános iskola 5. osztály; Általános iskola 6. osztály; Általános iskola 7. osztály; Általános iskola 8. osztály; 8 osztálynál magasabb)</t>
  </si>
  <si>
    <t>Helyzete javítása érdekében hajlandó részt venni képzésen? (választható: Igen; Nem)</t>
  </si>
  <si>
    <t>Tud-e vállalni olyan képzést, amely nem a lakóhelyének megfelelő településen kerül megvalósításra? (választható: Igen; Nem)</t>
  </si>
  <si>
    <r>
      <t xml:space="preserve">Kérjük nyilatkozzon, hogy volt-e közfoglalkoztatott, illetve jelenleg az-e? </t>
    </r>
    <r>
      <rPr>
        <sz val="10"/>
        <rFont val="Palatino Linotype"/>
        <family val="1"/>
      </rPr>
      <t>(választható: Közfoglalkoztatott volt, jelenleg nem közfoglalkoztatott; Közfoglalkoztatott volt, jelenleg közfoglalkoztatott; Nem volt közfoglalkoztatott, jelenleg közfoglalkoztatott; Nem volt közfoglalkoztatott, jelenleg nem közfoglalkoztatott)</t>
    </r>
  </si>
  <si>
    <t>Súlyossága kihat a társadalmi felzárkózási lehetőségeire? (választható: Igen; Nem)</t>
  </si>
  <si>
    <t>Kezelhető? (választható: Igen; Nem)</t>
  </si>
  <si>
    <t>Kezelhetősége esetén elérhető ez az egészségügyi szolgáltatás a lakóhelyén? (választható: Igen; Nem)</t>
  </si>
  <si>
    <t>Betegség vagy fogyatékosság, konkrétan (kit érint, milyen betegség, milyen ellátást igényel: …)</t>
  </si>
  <si>
    <t>Lakhatás jogcíme (választható: Saját tulajdon; Önkormányzati bérlakás; Albérlet; Szívességi lakáshasználó; Önkényes lakáshasználó; Egyéb rendezetlen tulajdonviszonnyal rendelkező lakáshasználó)</t>
  </si>
  <si>
    <r>
      <t xml:space="preserve">Kérjük nyilatkozzon, hogy volt-e regisztrált álláskereső, illetve jelenleg az-e? </t>
    </r>
    <r>
      <rPr>
        <sz val="10"/>
        <rFont val="Palatino Linotype"/>
        <family val="1"/>
      </rPr>
      <t>(választható: Regisztrált álláskereső volt, jelenleg nem álláskereső; Regisztrált álláskereső volt, jelenleg álláskereső; Nem volt regisztrált álláskereső, jelenleg álláskereső; Nem volt regisztrált álláskereső, jelenleg nem álláskereső)</t>
    </r>
  </si>
  <si>
    <r>
      <t xml:space="preserve">Képzés jellege
</t>
    </r>
    <r>
      <rPr>
        <i/>
        <sz val="10"/>
        <color indexed="8"/>
        <rFont val="Palatino Linotype"/>
        <family val="1"/>
      </rPr>
      <t>(választható: Szakmai, államilag elismert (OKJ, szakma, részszakma); Szakmai, államilag nem elismert (betanító jellegű); Alapkompetencia fejlesztés; Tréning, csoportépítés; Alapfokú iskolai végzettség megszerzését elősegítő felzárkóztató képzés; Egyéb felnőttképzés; Jogszabály alapján szervezett képzés)</t>
    </r>
  </si>
  <si>
    <r>
      <t xml:space="preserve">Végzettséget igazoló okirat </t>
    </r>
    <r>
      <rPr>
        <i/>
        <sz val="10"/>
        <color indexed="8"/>
        <rFont val="Palatino Linotype"/>
        <family val="1"/>
      </rPr>
      <t>(választható: Bizonyítvány; OKJ/ szakmai bizonyítvány; Tanúsítvány; Nem szerzett végzettséget igazoló okiratot; Látogatási igazolás)</t>
    </r>
  </si>
  <si>
    <r>
      <t xml:space="preserve">Végzettséget igazoló okirat rendelkezésre áll?
</t>
    </r>
    <r>
      <rPr>
        <i/>
        <sz val="10"/>
        <color indexed="8"/>
        <rFont val="Palatino Linotype"/>
        <family val="1"/>
      </rPr>
      <t>(választható: Igen; Nem)</t>
    </r>
  </si>
  <si>
    <r>
      <t xml:space="preserve">A problémakezelés biztosítható elérhető szolgáltatással
</t>
    </r>
    <r>
      <rPr>
        <i/>
        <sz val="11"/>
        <color indexed="8"/>
        <rFont val="Palatino Linotype"/>
        <family val="1"/>
      </rPr>
      <t>("Van, aki segítsen a probléma kezelésében?")</t>
    </r>
  </si>
  <si>
    <t>Élelmiszer</t>
  </si>
  <si>
    <r>
      <t>N</t>
    </r>
    <r>
      <rPr>
        <b/>
        <vertAlign val="superscript"/>
        <sz val="11"/>
        <color indexed="8"/>
        <rFont val="Palatino Linotype"/>
        <family val="1"/>
      </rPr>
      <t>0</t>
    </r>
  </si>
  <si>
    <r>
      <t xml:space="preserve">Családban/háztartásban betöltött szerep
</t>
    </r>
    <r>
      <rPr>
        <i/>
        <sz val="10"/>
        <color indexed="8"/>
        <rFont val="Palatino Linotype"/>
        <family val="1"/>
      </rPr>
      <t>(anya, apa, gyerek, nagymama, nagypapa, rokon, barát stb.)</t>
    </r>
  </si>
  <si>
    <r>
      <t xml:space="preserve">Név 
</t>
    </r>
    <r>
      <rPr>
        <i/>
        <sz val="10"/>
        <color indexed="8"/>
        <rFont val="Palatino Linotype"/>
        <family val="1"/>
      </rPr>
      <t>(vagy megnevezés pl. barát, szomszéd stb.)</t>
    </r>
  </si>
  <si>
    <r>
      <t xml:space="preserve">Kapcsolat pár szavas jellemzése
</t>
    </r>
    <r>
      <rPr>
        <i/>
        <sz val="10"/>
        <color indexed="8"/>
        <rFont val="Palatino Linotype"/>
        <family val="1"/>
      </rPr>
      <t>(Mennyire bír erős befolyással?; Milyen rendszerességgel találkoznak? stb.)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</si>
</sst>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\ [$Ft-40E]_-;\-* #,##0\ [$Ft-40E]_-;_-* &quot;-&quot;??\ [$Ft-40E]_-;_-@_-"/>
    <numFmt numFmtId="166" formatCode="#&quot; m²&quot;"/>
    <numFmt numFmtId="167" formatCode="0\ &quot;év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alatino Linotype"/>
      <family val="1"/>
    </font>
    <font>
      <vertAlign val="superscript"/>
      <sz val="11"/>
      <color indexed="8"/>
      <name val="Palatino Linotype"/>
      <family val="1"/>
    </font>
    <font>
      <i/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i/>
      <sz val="11"/>
      <color indexed="8"/>
      <name val="Palatino Linotype"/>
      <family val="1"/>
    </font>
    <font>
      <i/>
      <vertAlign val="superscript"/>
      <sz val="11"/>
      <color indexed="8"/>
      <name val="Palatino Linotype"/>
      <family val="1"/>
    </font>
    <font>
      <i/>
      <sz val="10"/>
      <color indexed="8"/>
      <name val="Palatino Linotype"/>
      <family val="1"/>
    </font>
    <font>
      <sz val="9"/>
      <name val="Segoe UI"/>
      <family val="2"/>
    </font>
    <font>
      <sz val="11"/>
      <name val="Palatino Linotype"/>
      <family val="1"/>
    </font>
    <font>
      <b/>
      <i/>
      <sz val="11"/>
      <name val="Palatino Linotype"/>
      <family val="1"/>
    </font>
    <font>
      <i/>
      <sz val="11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b/>
      <vertAlign val="superscript"/>
      <sz val="11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Palatino Linotype"/>
      <family val="1"/>
    </font>
    <font>
      <sz val="7.5"/>
      <color indexed="8"/>
      <name val="Palatino Linotype"/>
      <family val="1"/>
    </font>
    <font>
      <sz val="10"/>
      <color indexed="8"/>
      <name val="Palatino Linotype"/>
      <family val="1"/>
    </font>
    <font>
      <i/>
      <sz val="9"/>
      <color indexed="8"/>
      <name val="Palatino Linotyp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2"/>
      <color rgb="FF000000"/>
      <name val="Palatino Linotype"/>
      <family val="1"/>
    </font>
    <font>
      <b/>
      <i/>
      <sz val="11"/>
      <color theme="1"/>
      <name val="Palatino Linotype"/>
      <family val="1"/>
    </font>
    <font>
      <sz val="7.5"/>
      <color theme="1"/>
      <name val="Palatino Linotype"/>
      <family val="1"/>
    </font>
    <font>
      <sz val="10"/>
      <color theme="1"/>
      <name val="Palatino Linotype"/>
      <family val="1"/>
    </font>
    <font>
      <i/>
      <sz val="9"/>
      <color theme="1"/>
      <name val="Palatino Linotype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thin"/>
      <right/>
      <top style="medium"/>
      <bottom style="thin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ck"/>
      <top style="medium"/>
      <bottom style="medium"/>
    </border>
    <border>
      <left/>
      <right style="medium"/>
      <top/>
      <bottom style="medium"/>
    </border>
    <border>
      <left/>
      <right style="medium"/>
      <top style="dashed"/>
      <bottom style="dashed"/>
    </border>
    <border>
      <left/>
      <right style="medium"/>
      <top style="dashed"/>
      <bottom style="dotted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ck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/>
      <right style="thick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otted"/>
      <top style="dashed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medium"/>
      <right style="dashed"/>
      <top style="dashed"/>
      <bottom/>
    </border>
    <border>
      <left style="medium"/>
      <right style="dashed"/>
      <top/>
      <bottom style="dashed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5" fontId="55" fillId="34" borderId="19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/>
    </xf>
    <xf numFmtId="165" fontId="53" fillId="0" borderId="11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6" fillId="0" borderId="18" xfId="0" applyFont="1" applyBorder="1" applyAlignment="1">
      <alignment vertical="center" wrapText="1"/>
    </xf>
    <xf numFmtId="0" fontId="53" fillId="17" borderId="20" xfId="0" applyFont="1" applyFill="1" applyBorder="1" applyAlignment="1">
      <alignment horizontal="center" vertical="center"/>
    </xf>
    <xf numFmtId="0" fontId="53" fillId="17" borderId="21" xfId="0" applyFont="1" applyFill="1" applyBorder="1" applyAlignment="1">
      <alignment horizontal="center" vertical="center"/>
    </xf>
    <xf numFmtId="0" fontId="55" fillId="10" borderId="22" xfId="0" applyFont="1" applyFill="1" applyBorder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vertical="center"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164" fontId="53" fillId="0" borderId="10" xfId="0" applyNumberFormat="1" applyFont="1" applyBorder="1" applyAlignment="1" applyProtection="1">
      <alignment vertical="center"/>
      <protection locked="0"/>
    </xf>
    <xf numFmtId="0" fontId="53" fillId="0" borderId="28" xfId="0" applyFont="1" applyBorder="1" applyAlignment="1" applyProtection="1">
      <alignment/>
      <protection locked="0"/>
    </xf>
    <xf numFmtId="0" fontId="53" fillId="0" borderId="11" xfId="0" applyFont="1" applyBorder="1" applyAlignment="1">
      <alignment horizontal="left" vertical="center" wrapText="1"/>
    </xf>
    <xf numFmtId="14" fontId="53" fillId="0" borderId="11" xfId="0" applyNumberFormat="1" applyFont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11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wrapText="1"/>
    </xf>
    <xf numFmtId="0" fontId="53" fillId="0" borderId="33" xfId="0" applyFont="1" applyBorder="1" applyAlignment="1">
      <alignment wrapText="1"/>
    </xf>
    <xf numFmtId="0" fontId="53" fillId="0" borderId="34" xfId="0" applyFont="1" applyBorder="1" applyAlignment="1">
      <alignment wrapText="1"/>
    </xf>
    <xf numFmtId="0" fontId="53" fillId="0" borderId="35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 applyProtection="1">
      <alignment horizontal="justify" vertical="center" wrapText="1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>
      <alignment horizontal="justify" vertical="center" wrapText="1"/>
    </xf>
    <xf numFmtId="165" fontId="53" fillId="0" borderId="40" xfId="0" applyNumberFormat="1" applyFont="1" applyBorder="1" applyAlignment="1">
      <alignment vertical="center"/>
    </xf>
    <xf numFmtId="165" fontId="53" fillId="0" borderId="41" xfId="0" applyNumberFormat="1" applyFont="1" applyBorder="1" applyAlignment="1">
      <alignment vertical="center"/>
    </xf>
    <xf numFmtId="0" fontId="53" fillId="0" borderId="17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10" borderId="35" xfId="0" applyFont="1" applyFill="1" applyBorder="1" applyAlignment="1">
      <alignment horizontal="center" vertical="center"/>
    </xf>
    <xf numFmtId="0" fontId="56" fillId="0" borderId="36" xfId="0" applyFont="1" applyBorder="1" applyAlignment="1">
      <alignment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justify" vertical="center" wrapText="1"/>
      <protection locked="0"/>
    </xf>
    <xf numFmtId="0" fontId="54" fillId="0" borderId="10" xfId="0" applyFont="1" applyBorder="1" applyAlignment="1" applyProtection="1">
      <alignment horizontal="justify" vertical="center" wrapText="1"/>
      <protection locked="0"/>
    </xf>
    <xf numFmtId="0" fontId="53" fillId="0" borderId="28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left" vertical="center" wrapText="1"/>
    </xf>
    <xf numFmtId="0" fontId="53" fillId="33" borderId="30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1" fontId="53" fillId="0" borderId="47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 wrapText="1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59" fillId="0" borderId="23" xfId="0" applyFont="1" applyFill="1" applyBorder="1" applyAlignment="1">
      <alignment vertical="center" wrapText="1"/>
    </xf>
    <xf numFmtId="0" fontId="53" fillId="0" borderId="12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33" borderId="45" xfId="0" applyFont="1" applyFill="1" applyBorder="1" applyAlignment="1">
      <alignment vertical="center" wrapText="1"/>
    </xf>
    <xf numFmtId="0" fontId="53" fillId="33" borderId="38" xfId="0" applyFont="1" applyFill="1" applyBorder="1" applyAlignment="1">
      <alignment vertical="center" wrapText="1"/>
    </xf>
    <xf numFmtId="0" fontId="53" fillId="33" borderId="11" xfId="0" applyFont="1" applyFill="1" applyBorder="1" applyAlignment="1" applyProtection="1">
      <alignment vertical="center" wrapText="1"/>
      <protection locked="0"/>
    </xf>
    <xf numFmtId="0" fontId="53" fillId="0" borderId="45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45" xfId="0" applyFont="1" applyBorder="1" applyAlignment="1" applyProtection="1">
      <alignment vertical="center" wrapText="1"/>
      <protection locked="0"/>
    </xf>
    <xf numFmtId="0" fontId="53" fillId="0" borderId="45" xfId="0" applyFont="1" applyBorder="1" applyAlignment="1">
      <alignment vertical="center" wrapText="1"/>
    </xf>
    <xf numFmtId="0" fontId="53" fillId="0" borderId="38" xfId="0" applyFont="1" applyBorder="1" applyAlignment="1" applyProtection="1">
      <alignment vertical="center" wrapText="1"/>
      <protection locked="0"/>
    </xf>
    <xf numFmtId="0" fontId="53" fillId="0" borderId="29" xfId="0" applyFont="1" applyFill="1" applyBorder="1" applyAlignment="1" applyProtection="1">
      <alignment horizontal="center" vertical="center" wrapText="1"/>
      <protection locked="0"/>
    </xf>
    <xf numFmtId="14" fontId="53" fillId="0" borderId="1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8" fillId="0" borderId="28" xfId="0" applyFont="1" applyBorder="1" applyAlignment="1">
      <alignment vertical="center" wrapText="1"/>
    </xf>
    <xf numFmtId="0" fontId="53" fillId="0" borderId="39" xfId="0" applyFont="1" applyBorder="1" applyAlignment="1">
      <alignment/>
    </xf>
    <xf numFmtId="0" fontId="53" fillId="0" borderId="28" xfId="0" applyFont="1" applyBorder="1" applyAlignment="1">
      <alignment vertical="center" wrapText="1"/>
    </xf>
    <xf numFmtId="166" fontId="10" fillId="0" borderId="10" xfId="0" applyNumberFormat="1" applyFont="1" applyBorder="1" applyAlignment="1" applyProtection="1">
      <alignment horizontal="left" vertical="center"/>
      <protection locked="0"/>
    </xf>
    <xf numFmtId="165" fontId="53" fillId="0" borderId="48" xfId="0" applyNumberFormat="1" applyFont="1" applyBorder="1" applyAlignment="1">
      <alignment vertical="center"/>
    </xf>
    <xf numFmtId="164" fontId="55" fillId="37" borderId="49" xfId="0" applyNumberFormat="1" applyFont="1" applyFill="1" applyBorder="1" applyAlignment="1">
      <alignment vertical="center"/>
    </xf>
    <xf numFmtId="165" fontId="53" fillId="37" borderId="50" xfId="0" applyNumberFormat="1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lef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3" fillId="33" borderId="16" xfId="0" applyFont="1" applyFill="1" applyBorder="1" applyAlignment="1">
      <alignment horizontal="center" vertical="center" wrapText="1"/>
    </xf>
    <xf numFmtId="167" fontId="53" fillId="0" borderId="11" xfId="0" applyNumberFormat="1" applyFont="1" applyBorder="1" applyAlignment="1" applyProtection="1">
      <alignment horizontal="center" vertical="center"/>
      <protection locked="0"/>
    </xf>
    <xf numFmtId="167" fontId="53" fillId="0" borderId="29" xfId="0" applyNumberFormat="1" applyFont="1" applyBorder="1" applyAlignment="1" applyProtection="1">
      <alignment horizontal="center" vertical="center"/>
      <protection locked="0"/>
    </xf>
    <xf numFmtId="0" fontId="60" fillId="33" borderId="53" xfId="0" applyFont="1" applyFill="1" applyBorder="1" applyAlignment="1">
      <alignment vertical="center" wrapText="1"/>
    </xf>
    <xf numFmtId="0" fontId="60" fillId="33" borderId="51" xfId="0" applyFont="1" applyFill="1" applyBorder="1" applyAlignment="1">
      <alignment vertical="center" wrapText="1"/>
    </xf>
    <xf numFmtId="0" fontId="60" fillId="33" borderId="54" xfId="0" applyFont="1" applyFill="1" applyBorder="1" applyAlignment="1">
      <alignment vertical="center" wrapText="1"/>
    </xf>
    <xf numFmtId="0" fontId="60" fillId="33" borderId="55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2" fontId="55" fillId="37" borderId="56" xfId="0" applyNumberFormat="1" applyFont="1" applyFill="1" applyBorder="1" applyAlignment="1">
      <alignment horizontal="right" vertical="center"/>
    </xf>
    <xf numFmtId="0" fontId="53" fillId="33" borderId="57" xfId="0" applyFont="1" applyFill="1" applyBorder="1" applyAlignment="1">
      <alignment/>
    </xf>
    <xf numFmtId="0" fontId="53" fillId="33" borderId="58" xfId="0" applyFont="1" applyFill="1" applyBorder="1" applyAlignment="1">
      <alignment horizontal="left" vertical="center"/>
    </xf>
    <xf numFmtId="0" fontId="53" fillId="33" borderId="59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65" fontId="53" fillId="37" borderId="60" xfId="0" applyNumberFormat="1" applyFont="1" applyFill="1" applyBorder="1" applyAlignment="1">
      <alignment vertical="center"/>
    </xf>
    <xf numFmtId="164" fontId="55" fillId="37" borderId="61" xfId="0" applyNumberFormat="1" applyFont="1" applyFill="1" applyBorder="1" applyAlignment="1">
      <alignment vertical="center"/>
    </xf>
    <xf numFmtId="0" fontId="55" fillId="0" borderId="37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55" fillId="0" borderId="62" xfId="0" applyFont="1" applyFill="1" applyBorder="1" applyAlignment="1">
      <alignment horizont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8" borderId="34" xfId="0" applyFont="1" applyFill="1" applyBorder="1" applyAlignment="1">
      <alignment wrapText="1"/>
    </xf>
    <xf numFmtId="0" fontId="53" fillId="38" borderId="35" xfId="0" applyFont="1" applyFill="1" applyBorder="1" applyAlignment="1">
      <alignment wrapText="1"/>
    </xf>
    <xf numFmtId="0" fontId="55" fillId="10" borderId="16" xfId="0" applyFont="1" applyFill="1" applyBorder="1" applyAlignment="1">
      <alignment horizontal="center" vertical="center"/>
    </xf>
    <xf numFmtId="0" fontId="55" fillId="10" borderId="17" xfId="0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4" fillId="0" borderId="15" xfId="0" applyFont="1" applyBorder="1" applyAlignment="1" applyProtection="1">
      <alignment horizontal="center"/>
      <protection locked="0"/>
    </xf>
    <xf numFmtId="0" fontId="54" fillId="0" borderId="16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justify" vertical="center" wrapText="1"/>
      <protection locked="0"/>
    </xf>
    <xf numFmtId="0" fontId="53" fillId="0" borderId="28" xfId="0" applyFont="1" applyBorder="1" applyAlignment="1" applyProtection="1">
      <alignment horizontal="justify" vertical="center" wrapText="1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 textRotation="90"/>
      <protection locked="0"/>
    </xf>
    <xf numFmtId="0" fontId="55" fillId="0" borderId="31" xfId="0" applyFont="1" applyBorder="1" applyAlignment="1" applyProtection="1">
      <alignment horizontal="center" vertical="center" textRotation="90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5" fillId="0" borderId="13" xfId="0" applyFont="1" applyBorder="1" applyAlignment="1" applyProtection="1">
      <alignment horizontal="center" vertical="center" textRotation="90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5" fillId="10" borderId="15" xfId="0" applyFont="1" applyFill="1" applyBorder="1" applyAlignment="1" applyProtection="1">
      <alignment horizontal="center" vertical="center"/>
      <protection locked="0"/>
    </xf>
    <xf numFmtId="0" fontId="55" fillId="10" borderId="16" xfId="0" applyFont="1" applyFill="1" applyBorder="1" applyAlignment="1" applyProtection="1">
      <alignment horizontal="center" vertical="center"/>
      <protection locked="0"/>
    </xf>
    <xf numFmtId="0" fontId="55" fillId="10" borderId="17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justify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5" fillId="10" borderId="15" xfId="0" applyFont="1" applyFill="1" applyBorder="1" applyAlignment="1">
      <alignment horizontal="center"/>
    </xf>
    <xf numFmtId="0" fontId="55" fillId="10" borderId="16" xfId="0" applyFont="1" applyFill="1" applyBorder="1" applyAlignment="1">
      <alignment horizontal="center"/>
    </xf>
    <xf numFmtId="0" fontId="55" fillId="10" borderId="17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8" fillId="0" borderId="18" xfId="0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53" fillId="0" borderId="0" xfId="0" applyFont="1" applyBorder="1" applyAlignment="1">
      <alignment horizontal="center"/>
    </xf>
    <xf numFmtId="0" fontId="53" fillId="0" borderId="64" xfId="0" applyFont="1" applyBorder="1" applyAlignment="1">
      <alignment horizontal="center"/>
    </xf>
    <xf numFmtId="0" fontId="55" fillId="10" borderId="52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5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5" fillId="0" borderId="63" xfId="0" applyFont="1" applyFill="1" applyBorder="1" applyAlignment="1">
      <alignment horizontal="left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49" fillId="0" borderId="45" xfId="0" applyFont="1" applyBorder="1" applyAlignment="1">
      <alignment horizontal="left" vertical="center" wrapText="1"/>
    </xf>
    <xf numFmtId="0" fontId="55" fillId="0" borderId="65" xfId="0" applyFont="1" applyFill="1" applyBorder="1" applyAlignment="1">
      <alignment horizontal="left" vertical="center" wrapText="1"/>
    </xf>
    <xf numFmtId="0" fontId="55" fillId="0" borderId="6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64" xfId="0" applyFont="1" applyBorder="1" applyAlignment="1">
      <alignment horizontal="left" vertical="center"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6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64" xfId="0" applyFont="1" applyFill="1" applyBorder="1" applyAlignment="1">
      <alignment horizontal="right" vertical="center"/>
    </xf>
    <xf numFmtId="0" fontId="55" fillId="10" borderId="71" xfId="0" applyFont="1" applyFill="1" applyBorder="1" applyAlignment="1">
      <alignment horizontal="center"/>
    </xf>
    <xf numFmtId="0" fontId="55" fillId="10" borderId="72" xfId="0" applyFont="1" applyFill="1" applyBorder="1" applyAlignment="1">
      <alignment horizontal="center"/>
    </xf>
    <xf numFmtId="0" fontId="55" fillId="10" borderId="50" xfId="0" applyFont="1" applyFill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3" fillId="33" borderId="76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0" borderId="77" xfId="0" applyFont="1" applyBorder="1" applyAlignment="1">
      <alignment horizontal="justify" vertical="center" wrapText="1"/>
    </xf>
    <xf numFmtId="0" fontId="53" fillId="0" borderId="78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/>
    </xf>
    <xf numFmtId="0" fontId="53" fillId="33" borderId="66" xfId="0" applyFont="1" applyFill="1" applyBorder="1" applyAlignment="1">
      <alignment horizontal="center"/>
    </xf>
    <xf numFmtId="0" fontId="53" fillId="33" borderId="80" xfId="0" applyFont="1" applyFill="1" applyBorder="1" applyAlignment="1">
      <alignment horizont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61" fillId="0" borderId="39" xfId="0" applyFont="1" applyBorder="1" applyAlignment="1">
      <alignment horizontal="left" wrapText="1"/>
    </xf>
    <xf numFmtId="0" fontId="53" fillId="0" borderId="1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5" fillId="36" borderId="81" xfId="0" applyFont="1" applyFill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wrapText="1"/>
    </xf>
    <xf numFmtId="0" fontId="53" fillId="0" borderId="42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66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58" fillId="0" borderId="82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5" fillId="17" borderId="84" xfId="0" applyFont="1" applyFill="1" applyBorder="1" applyAlignment="1">
      <alignment horizontal="center" vertical="center"/>
    </xf>
    <xf numFmtId="0" fontId="55" fillId="17" borderId="39" xfId="0" applyFont="1" applyFill="1" applyBorder="1" applyAlignment="1">
      <alignment horizontal="center" vertical="center"/>
    </xf>
    <xf numFmtId="0" fontId="55" fillId="17" borderId="85" xfId="0" applyFont="1" applyFill="1" applyBorder="1" applyAlignment="1">
      <alignment horizontal="center" vertical="center"/>
    </xf>
    <xf numFmtId="0" fontId="55" fillId="17" borderId="77" xfId="0" applyFont="1" applyFill="1" applyBorder="1" applyAlignment="1">
      <alignment horizontal="center" vertical="center"/>
    </xf>
    <xf numFmtId="0" fontId="55" fillId="17" borderId="81" xfId="0" applyFont="1" applyFill="1" applyBorder="1" applyAlignment="1">
      <alignment horizontal="center" vertical="center"/>
    </xf>
    <xf numFmtId="0" fontId="55" fillId="17" borderId="57" xfId="0" applyFont="1" applyFill="1" applyBorder="1" applyAlignment="1">
      <alignment horizontal="center" vertical="center"/>
    </xf>
    <xf numFmtId="0" fontId="55" fillId="25" borderId="84" xfId="0" applyFont="1" applyFill="1" applyBorder="1" applyAlignment="1">
      <alignment horizontal="center" vertical="center"/>
    </xf>
    <xf numFmtId="0" fontId="55" fillId="25" borderId="39" xfId="0" applyFont="1" applyFill="1" applyBorder="1" applyAlignment="1">
      <alignment horizontal="center" vertical="center"/>
    </xf>
    <xf numFmtId="0" fontId="55" fillId="25" borderId="85" xfId="0" applyFont="1" applyFill="1" applyBorder="1" applyAlignment="1">
      <alignment horizontal="center" vertical="center"/>
    </xf>
    <xf numFmtId="0" fontId="55" fillId="25" borderId="77" xfId="0" applyFont="1" applyFill="1" applyBorder="1" applyAlignment="1">
      <alignment horizontal="center" vertical="center"/>
    </xf>
    <xf numFmtId="0" fontId="55" fillId="25" borderId="81" xfId="0" applyFont="1" applyFill="1" applyBorder="1" applyAlignment="1">
      <alignment horizontal="center" vertical="center"/>
    </xf>
    <xf numFmtId="0" fontId="55" fillId="25" borderId="57" xfId="0" applyFont="1" applyFill="1" applyBorder="1" applyAlignment="1">
      <alignment horizontal="center" vertical="center"/>
    </xf>
    <xf numFmtId="0" fontId="55" fillId="11" borderId="84" xfId="0" applyFont="1" applyFill="1" applyBorder="1" applyAlignment="1">
      <alignment horizontal="center" vertical="center"/>
    </xf>
    <xf numFmtId="0" fontId="55" fillId="11" borderId="39" xfId="0" applyFont="1" applyFill="1" applyBorder="1" applyAlignment="1">
      <alignment horizontal="center" vertical="center"/>
    </xf>
    <xf numFmtId="0" fontId="55" fillId="11" borderId="85" xfId="0" applyFont="1" applyFill="1" applyBorder="1" applyAlignment="1">
      <alignment horizontal="center" vertical="center"/>
    </xf>
    <xf numFmtId="0" fontId="55" fillId="11" borderId="77" xfId="0" applyFont="1" applyFill="1" applyBorder="1" applyAlignment="1">
      <alignment horizontal="center" vertical="center"/>
    </xf>
    <xf numFmtId="0" fontId="55" fillId="11" borderId="81" xfId="0" applyFont="1" applyFill="1" applyBorder="1" applyAlignment="1">
      <alignment horizontal="center" vertical="center"/>
    </xf>
    <xf numFmtId="0" fontId="55" fillId="11" borderId="57" xfId="0" applyFont="1" applyFill="1" applyBorder="1" applyAlignment="1">
      <alignment horizontal="center" vertical="center"/>
    </xf>
    <xf numFmtId="0" fontId="55" fillId="9" borderId="84" xfId="0" applyFont="1" applyFill="1" applyBorder="1" applyAlignment="1">
      <alignment horizontal="center" vertical="center"/>
    </xf>
    <xf numFmtId="0" fontId="55" fillId="9" borderId="39" xfId="0" applyFont="1" applyFill="1" applyBorder="1" applyAlignment="1">
      <alignment horizontal="center" vertical="center"/>
    </xf>
    <xf numFmtId="0" fontId="55" fillId="9" borderId="85" xfId="0" applyFont="1" applyFill="1" applyBorder="1" applyAlignment="1">
      <alignment horizontal="center" vertical="center"/>
    </xf>
    <xf numFmtId="0" fontId="55" fillId="9" borderId="77" xfId="0" applyFont="1" applyFill="1" applyBorder="1" applyAlignment="1">
      <alignment horizontal="center" vertical="center"/>
    </xf>
    <xf numFmtId="0" fontId="55" fillId="9" borderId="81" xfId="0" applyFont="1" applyFill="1" applyBorder="1" applyAlignment="1">
      <alignment horizontal="center" vertical="center"/>
    </xf>
    <xf numFmtId="0" fontId="55" fillId="9" borderId="57" xfId="0" applyFont="1" applyFill="1" applyBorder="1" applyAlignment="1">
      <alignment horizontal="center" vertical="center"/>
    </xf>
    <xf numFmtId="0" fontId="55" fillId="16" borderId="84" xfId="0" applyFont="1" applyFill="1" applyBorder="1" applyAlignment="1">
      <alignment horizontal="center" vertical="center"/>
    </xf>
    <xf numFmtId="0" fontId="55" fillId="16" borderId="39" xfId="0" applyFont="1" applyFill="1" applyBorder="1" applyAlignment="1">
      <alignment horizontal="center" vertical="center"/>
    </xf>
    <xf numFmtId="0" fontId="55" fillId="16" borderId="85" xfId="0" applyFont="1" applyFill="1" applyBorder="1" applyAlignment="1">
      <alignment horizontal="center" vertical="center"/>
    </xf>
    <xf numFmtId="0" fontId="55" fillId="8" borderId="63" xfId="0" applyFont="1" applyFill="1" applyBorder="1" applyAlignment="1">
      <alignment horizontal="center" vertical="center"/>
    </xf>
    <xf numFmtId="0" fontId="55" fillId="8" borderId="41" xfId="0" applyFont="1" applyFill="1" applyBorder="1" applyAlignment="1">
      <alignment horizontal="center" vertical="center"/>
    </xf>
    <xf numFmtId="0" fontId="55" fillId="8" borderId="42" xfId="0" applyFont="1" applyFill="1" applyBorder="1" applyAlignment="1">
      <alignment horizontal="center" vertical="center"/>
    </xf>
    <xf numFmtId="0" fontId="53" fillId="0" borderId="8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33" borderId="86" xfId="0" applyFont="1" applyFill="1" applyBorder="1" applyAlignment="1">
      <alignment horizontal="center" vertical="center"/>
    </xf>
    <xf numFmtId="0" fontId="53" fillId="33" borderId="87" xfId="0" applyFont="1" applyFill="1" applyBorder="1" applyAlignment="1">
      <alignment horizontal="center" vertical="center"/>
    </xf>
    <xf numFmtId="0" fontId="53" fillId="33" borderId="88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33" borderId="89" xfId="0" applyFont="1" applyFill="1" applyBorder="1" applyAlignment="1">
      <alignment horizontal="center" vertical="center"/>
    </xf>
    <xf numFmtId="0" fontId="53" fillId="33" borderId="9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77" xfId="0" applyFont="1" applyBorder="1" applyAlignment="1">
      <alignment horizontal="left" vertical="center"/>
    </xf>
    <xf numFmtId="0" fontId="53" fillId="0" borderId="81" xfId="0" applyFont="1" applyBorder="1" applyAlignment="1">
      <alignment horizontal="left" vertical="center"/>
    </xf>
    <xf numFmtId="0" fontId="53" fillId="0" borderId="78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13" xfId="0" applyFont="1" applyBorder="1" applyAlignment="1">
      <alignment horizontal="left" vertical="center" wrapText="1"/>
    </xf>
    <xf numFmtId="0" fontId="53" fillId="0" borderId="63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45" xfId="0" applyFont="1" applyBorder="1" applyAlignment="1">
      <alignment horizontal="left" vertical="center"/>
    </xf>
    <xf numFmtId="0" fontId="53" fillId="33" borderId="91" xfId="0" applyFont="1" applyFill="1" applyBorder="1" applyAlignment="1">
      <alignment horizontal="center" vertical="center"/>
    </xf>
    <xf numFmtId="0" fontId="53" fillId="33" borderId="92" xfId="0" applyFont="1" applyFill="1" applyBorder="1" applyAlignment="1">
      <alignment horizontal="center" vertical="center"/>
    </xf>
    <xf numFmtId="0" fontId="53" fillId="33" borderId="93" xfId="0" applyFont="1" applyFill="1" applyBorder="1" applyAlignment="1">
      <alignment horizontal="center" vertical="center"/>
    </xf>
    <xf numFmtId="0" fontId="53" fillId="33" borderId="9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B5:C15" comment="" totalsRowShown="0">
  <tableColumns count="2">
    <tableColumn id="1" name="Gyermek neve"/>
    <tableColumn id="2" name="Gyermek életkor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140625" style="67" customWidth="1"/>
    <col min="2" max="2" width="26.7109375" style="1" customWidth="1"/>
    <col min="3" max="3" width="50.00390625" style="1" customWidth="1"/>
    <col min="4" max="16384" width="9.140625" style="1" customWidth="1"/>
  </cols>
  <sheetData>
    <row r="1" spans="1:3" ht="18">
      <c r="A1" s="65" t="s">
        <v>11</v>
      </c>
      <c r="B1" s="257" t="s">
        <v>12</v>
      </c>
      <c r="C1" s="258"/>
    </row>
    <row r="2" spans="1:3" s="4" customFormat="1" ht="27" customHeight="1">
      <c r="A2" s="63" t="s">
        <v>1</v>
      </c>
      <c r="B2" s="3" t="s">
        <v>13</v>
      </c>
      <c r="C2" s="77"/>
    </row>
    <row r="3" spans="1:3" s="4" customFormat="1" ht="27" customHeight="1">
      <c r="A3" s="63" t="s">
        <v>2</v>
      </c>
      <c r="B3" s="3" t="s">
        <v>14</v>
      </c>
      <c r="C3" s="77"/>
    </row>
    <row r="4" spans="1:3" s="4" customFormat="1" ht="27" customHeight="1">
      <c r="A4" s="63" t="s">
        <v>3</v>
      </c>
      <c r="B4" s="3" t="s">
        <v>15</v>
      </c>
      <c r="C4" s="77"/>
    </row>
    <row r="5" spans="1:3" s="4" customFormat="1" ht="27" customHeight="1">
      <c r="A5" s="63" t="s">
        <v>4</v>
      </c>
      <c r="B5" s="3" t="s">
        <v>16</v>
      </c>
      <c r="C5" s="56"/>
    </row>
    <row r="6" spans="1:3" s="4" customFormat="1" ht="27" customHeight="1">
      <c r="A6" s="63" t="s">
        <v>5</v>
      </c>
      <c r="B6" s="3" t="s">
        <v>17</v>
      </c>
      <c r="C6" s="77"/>
    </row>
    <row r="7" spans="1:3" s="4" customFormat="1" ht="27" customHeight="1">
      <c r="A7" s="63" t="s">
        <v>6</v>
      </c>
      <c r="B7" s="3" t="s">
        <v>18</v>
      </c>
      <c r="C7" s="83"/>
    </row>
    <row r="8" spans="1:3" s="4" customFormat="1" ht="27" customHeight="1">
      <c r="A8" s="63" t="s">
        <v>7</v>
      </c>
      <c r="B8" s="3" t="s">
        <v>19</v>
      </c>
      <c r="C8" s="83"/>
    </row>
    <row r="9" spans="1:3" s="4" customFormat="1" ht="27" customHeight="1">
      <c r="A9" s="63" t="s">
        <v>8</v>
      </c>
      <c r="B9" s="3" t="s">
        <v>20</v>
      </c>
      <c r="C9" s="87"/>
    </row>
    <row r="10" spans="1:3" s="4" customFormat="1" ht="27" customHeight="1">
      <c r="A10" s="63" t="s">
        <v>9</v>
      </c>
      <c r="B10" s="3" t="s">
        <v>21</v>
      </c>
      <c r="C10" s="77"/>
    </row>
    <row r="11" spans="1:3" s="4" customFormat="1" ht="27" customHeight="1">
      <c r="A11" s="63" t="s">
        <v>10</v>
      </c>
      <c r="B11" s="3" t="s">
        <v>23</v>
      </c>
      <c r="C11" s="77"/>
    </row>
    <row r="12" spans="1:3" ht="27" customHeight="1" thickBot="1">
      <c r="A12" s="66" t="s">
        <v>22</v>
      </c>
      <c r="B12" s="15" t="s">
        <v>25</v>
      </c>
      <c r="C12" s="88"/>
    </row>
    <row r="13" ht="92.25" customHeight="1"/>
    <row r="14" spans="1:3" ht="16.5">
      <c r="A14" s="259" t="s">
        <v>358</v>
      </c>
      <c r="B14" s="259"/>
      <c r="C14" s="259"/>
    </row>
  </sheetData>
  <sheetProtection/>
  <mergeCells count="2">
    <mergeCell ref="B1:C1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Header xml:space="preserve">&amp;C&amp;"Palatino Linotype,Félkövér"&amp;10ÉLETKÖRÜLMÉNYEK FELMÉRÉSE&amp;"Palatino Linotype,Normál"
A komplex felzárkózási képzés szervezéséhez szükséges egyéni fejlesztési terv összeállítása céljából&amp;R&amp;"Palatino Linotype,Normál"&amp;10 </oddHeader>
    <oddFooter>&amp;L&amp;"Palatino Linotype,Normál"&amp;10________________
Résztvevő aláírása&amp;C&amp;"Palatino Linotype,Normál"&amp;10&amp;N/&amp;P&amp;R&amp;"Palatino Linotype,Normál"&amp;10_________________
Mentor aláírása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:G2"/>
    </sheetView>
  </sheetViews>
  <sheetFormatPr defaultColWidth="9.140625" defaultRowHeight="15"/>
  <cols>
    <col min="1" max="1" width="4.57421875" style="67" customWidth="1"/>
    <col min="2" max="2" width="66.28125" style="1" customWidth="1"/>
    <col min="3" max="6" width="12.421875" style="1" customWidth="1"/>
    <col min="7" max="7" width="14.28125" style="1" customWidth="1"/>
    <col min="8" max="8" width="12.00390625" style="1" customWidth="1"/>
    <col min="9" max="16384" width="9.140625" style="1" customWidth="1"/>
  </cols>
  <sheetData>
    <row r="1" spans="2:7" ht="18" thickBot="1">
      <c r="B1" s="396" t="s">
        <v>347</v>
      </c>
      <c r="C1" s="396"/>
      <c r="D1" s="396"/>
      <c r="E1" s="396"/>
      <c r="F1" s="396"/>
      <c r="G1" s="396"/>
    </row>
    <row r="2" spans="1:7" s="4" customFormat="1" ht="27" customHeight="1">
      <c r="A2" s="65" t="s">
        <v>1</v>
      </c>
      <c r="B2" s="32" t="s">
        <v>230</v>
      </c>
      <c r="C2" s="397"/>
      <c r="D2" s="397"/>
      <c r="E2" s="397"/>
      <c r="F2" s="397"/>
      <c r="G2" s="398"/>
    </row>
    <row r="3" spans="1:7" s="4" customFormat="1" ht="27" customHeight="1">
      <c r="A3" s="117" t="s">
        <v>2</v>
      </c>
      <c r="B3" s="3" t="s">
        <v>231</v>
      </c>
      <c r="C3" s="399"/>
      <c r="D3" s="399"/>
      <c r="E3" s="399"/>
      <c r="F3" s="399"/>
      <c r="G3" s="400"/>
    </row>
    <row r="4" spans="1:7" s="4" customFormat="1" ht="27" customHeight="1" thickBot="1">
      <c r="A4" s="66" t="s">
        <v>3</v>
      </c>
      <c r="B4" s="15" t="s">
        <v>307</v>
      </c>
      <c r="C4" s="401"/>
      <c r="D4" s="401"/>
      <c r="E4" s="401"/>
      <c r="F4" s="401"/>
      <c r="G4" s="402"/>
    </row>
    <row r="5" spans="1:7" s="4" customFormat="1" ht="27" customHeight="1" thickBot="1">
      <c r="A5" s="39"/>
      <c r="B5" s="38"/>
      <c r="C5" s="39"/>
      <c r="D5" s="39"/>
      <c r="E5" s="39"/>
      <c r="F5" s="39"/>
      <c r="G5" s="39"/>
    </row>
    <row r="6" spans="1:7" ht="18" thickBot="1">
      <c r="A6" s="386" t="s">
        <v>342</v>
      </c>
      <c r="B6" s="387"/>
      <c r="C6" s="387"/>
      <c r="D6" s="387"/>
      <c r="E6" s="387"/>
      <c r="F6" s="387"/>
      <c r="G6" s="388"/>
    </row>
    <row r="7" spans="1:7" ht="66">
      <c r="A7" s="118" t="s">
        <v>71</v>
      </c>
      <c r="B7" s="40" t="s">
        <v>308</v>
      </c>
      <c r="C7" s="41" t="s">
        <v>309</v>
      </c>
      <c r="D7" s="41" t="s">
        <v>310</v>
      </c>
      <c r="E7" s="41" t="s">
        <v>311</v>
      </c>
      <c r="F7" s="42" t="s">
        <v>312</v>
      </c>
      <c r="G7" s="43" t="s">
        <v>313</v>
      </c>
    </row>
    <row r="8" spans="1:7" ht="34.5" customHeight="1">
      <c r="A8" s="117" t="s">
        <v>1</v>
      </c>
      <c r="B8" s="33" t="s">
        <v>314</v>
      </c>
      <c r="C8" s="112">
        <v>1</v>
      </c>
      <c r="D8" s="112">
        <v>2</v>
      </c>
      <c r="E8" s="112">
        <v>3</v>
      </c>
      <c r="F8" s="113">
        <v>4</v>
      </c>
      <c r="G8" s="34"/>
    </row>
    <row r="9" spans="1:7" ht="34.5" customHeight="1">
      <c r="A9" s="117" t="s">
        <v>2</v>
      </c>
      <c r="B9" s="33" t="s">
        <v>315</v>
      </c>
      <c r="C9" s="112">
        <v>4</v>
      </c>
      <c r="D9" s="112">
        <v>3</v>
      </c>
      <c r="E9" s="112">
        <v>2</v>
      </c>
      <c r="F9" s="113">
        <v>1</v>
      </c>
      <c r="G9" s="34"/>
    </row>
    <row r="10" spans="1:7" ht="34.5" customHeight="1">
      <c r="A10" s="117" t="s">
        <v>3</v>
      </c>
      <c r="B10" s="33" t="s">
        <v>316</v>
      </c>
      <c r="C10" s="112">
        <v>1</v>
      </c>
      <c r="D10" s="112">
        <v>2</v>
      </c>
      <c r="E10" s="112">
        <v>3</v>
      </c>
      <c r="F10" s="113">
        <v>4</v>
      </c>
      <c r="G10" s="34"/>
    </row>
    <row r="11" spans="1:7" ht="34.5" customHeight="1">
      <c r="A11" s="117" t="s">
        <v>4</v>
      </c>
      <c r="B11" s="33" t="s">
        <v>317</v>
      </c>
      <c r="C11" s="112">
        <v>1</v>
      </c>
      <c r="D11" s="112">
        <v>2</v>
      </c>
      <c r="E11" s="112">
        <v>3</v>
      </c>
      <c r="F11" s="113">
        <v>4</v>
      </c>
      <c r="G11" s="34"/>
    </row>
    <row r="12" spans="1:7" ht="34.5" customHeight="1">
      <c r="A12" s="117" t="s">
        <v>5</v>
      </c>
      <c r="B12" s="33" t="s">
        <v>318</v>
      </c>
      <c r="C12" s="112">
        <v>1</v>
      </c>
      <c r="D12" s="112">
        <v>2</v>
      </c>
      <c r="E12" s="112">
        <v>3</v>
      </c>
      <c r="F12" s="113">
        <v>4</v>
      </c>
      <c r="G12" s="34"/>
    </row>
    <row r="13" spans="1:7" ht="34.5" customHeight="1">
      <c r="A13" s="117" t="s">
        <v>6</v>
      </c>
      <c r="B13" s="33" t="s">
        <v>319</v>
      </c>
      <c r="C13" s="112">
        <v>1</v>
      </c>
      <c r="D13" s="112">
        <v>2</v>
      </c>
      <c r="E13" s="112">
        <v>3</v>
      </c>
      <c r="F13" s="113">
        <v>4</v>
      </c>
      <c r="G13" s="34"/>
    </row>
    <row r="14" spans="1:7" ht="34.5" customHeight="1">
      <c r="A14" s="117" t="s">
        <v>7</v>
      </c>
      <c r="B14" s="33" t="s">
        <v>320</v>
      </c>
      <c r="C14" s="112">
        <v>4</v>
      </c>
      <c r="D14" s="112">
        <v>3</v>
      </c>
      <c r="E14" s="112">
        <v>2</v>
      </c>
      <c r="F14" s="113">
        <v>1</v>
      </c>
      <c r="G14" s="34"/>
    </row>
    <row r="15" spans="1:7" ht="34.5" customHeight="1">
      <c r="A15" s="117" t="s">
        <v>8</v>
      </c>
      <c r="B15" s="33" t="s">
        <v>321</v>
      </c>
      <c r="C15" s="112">
        <v>1</v>
      </c>
      <c r="D15" s="112">
        <v>2</v>
      </c>
      <c r="E15" s="112">
        <v>3</v>
      </c>
      <c r="F15" s="113">
        <v>4</v>
      </c>
      <c r="G15" s="34"/>
    </row>
    <row r="16" spans="1:7" ht="34.5" customHeight="1">
      <c r="A16" s="117" t="s">
        <v>9</v>
      </c>
      <c r="B16" s="33" t="s">
        <v>322</v>
      </c>
      <c r="C16" s="112">
        <v>1</v>
      </c>
      <c r="D16" s="112">
        <v>2</v>
      </c>
      <c r="E16" s="112">
        <v>3</v>
      </c>
      <c r="F16" s="113">
        <v>4</v>
      </c>
      <c r="G16" s="34"/>
    </row>
    <row r="17" spans="1:7" ht="34.5" customHeight="1">
      <c r="A17" s="117" t="s">
        <v>10</v>
      </c>
      <c r="B17" s="33" t="s">
        <v>323</v>
      </c>
      <c r="C17" s="112">
        <v>4</v>
      </c>
      <c r="D17" s="112">
        <v>3</v>
      </c>
      <c r="E17" s="112">
        <v>2</v>
      </c>
      <c r="F17" s="113">
        <v>1</v>
      </c>
      <c r="G17" s="34"/>
    </row>
    <row r="18" spans="1:7" ht="34.5" customHeight="1">
      <c r="A18" s="117" t="s">
        <v>22</v>
      </c>
      <c r="B18" s="33" t="s">
        <v>324</v>
      </c>
      <c r="C18" s="112">
        <v>1</v>
      </c>
      <c r="D18" s="112">
        <v>2</v>
      </c>
      <c r="E18" s="112">
        <v>3</v>
      </c>
      <c r="F18" s="113">
        <v>4</v>
      </c>
      <c r="G18" s="34"/>
    </row>
    <row r="19" spans="1:7" ht="34.5" customHeight="1">
      <c r="A19" s="117" t="s">
        <v>24</v>
      </c>
      <c r="B19" s="33" t="s">
        <v>325</v>
      </c>
      <c r="C19" s="112">
        <v>4</v>
      </c>
      <c r="D19" s="112">
        <v>3</v>
      </c>
      <c r="E19" s="112">
        <v>2</v>
      </c>
      <c r="F19" s="113">
        <v>1</v>
      </c>
      <c r="G19" s="34"/>
    </row>
    <row r="20" spans="1:7" ht="34.5" customHeight="1">
      <c r="A20" s="117" t="s">
        <v>189</v>
      </c>
      <c r="B20" s="33" t="s">
        <v>326</v>
      </c>
      <c r="C20" s="112">
        <v>1</v>
      </c>
      <c r="D20" s="112">
        <v>2</v>
      </c>
      <c r="E20" s="112">
        <v>3</v>
      </c>
      <c r="F20" s="113">
        <v>4</v>
      </c>
      <c r="G20" s="34"/>
    </row>
    <row r="21" spans="1:7" ht="34.5" customHeight="1">
      <c r="A21" s="117" t="s">
        <v>190</v>
      </c>
      <c r="B21" s="33" t="s">
        <v>327</v>
      </c>
      <c r="C21" s="112">
        <v>1</v>
      </c>
      <c r="D21" s="112">
        <v>2</v>
      </c>
      <c r="E21" s="112">
        <v>3</v>
      </c>
      <c r="F21" s="113">
        <v>4</v>
      </c>
      <c r="G21" s="34"/>
    </row>
    <row r="22" spans="1:7" ht="34.5" customHeight="1">
      <c r="A22" s="117" t="s">
        <v>191</v>
      </c>
      <c r="B22" s="33" t="s">
        <v>328</v>
      </c>
      <c r="C22" s="112">
        <v>1</v>
      </c>
      <c r="D22" s="112">
        <v>2</v>
      </c>
      <c r="E22" s="112">
        <v>3</v>
      </c>
      <c r="F22" s="113">
        <v>4</v>
      </c>
      <c r="G22" s="34"/>
    </row>
    <row r="23" spans="1:7" ht="34.5" customHeight="1">
      <c r="A23" s="117" t="s">
        <v>229</v>
      </c>
      <c r="B23" s="33" t="s">
        <v>329</v>
      </c>
      <c r="C23" s="112">
        <v>4</v>
      </c>
      <c r="D23" s="112">
        <v>3</v>
      </c>
      <c r="E23" s="112">
        <v>2</v>
      </c>
      <c r="F23" s="113">
        <v>1</v>
      </c>
      <c r="G23" s="34"/>
    </row>
    <row r="24" spans="1:7" ht="34.5" customHeight="1">
      <c r="A24" s="117" t="s">
        <v>238</v>
      </c>
      <c r="B24" s="33" t="s">
        <v>330</v>
      </c>
      <c r="C24" s="112">
        <v>1</v>
      </c>
      <c r="D24" s="112">
        <v>2</v>
      </c>
      <c r="E24" s="112">
        <v>3</v>
      </c>
      <c r="F24" s="113">
        <v>4</v>
      </c>
      <c r="G24" s="34"/>
    </row>
    <row r="25" spans="1:7" ht="34.5" customHeight="1">
      <c r="A25" s="117" t="s">
        <v>239</v>
      </c>
      <c r="B25" s="33" t="s">
        <v>433</v>
      </c>
      <c r="C25" s="112">
        <v>1</v>
      </c>
      <c r="D25" s="112">
        <v>2</v>
      </c>
      <c r="E25" s="112">
        <v>3</v>
      </c>
      <c r="F25" s="113">
        <v>4</v>
      </c>
      <c r="G25" s="34"/>
    </row>
    <row r="26" spans="1:7" ht="34.5" customHeight="1">
      <c r="A26" s="117" t="s">
        <v>240</v>
      </c>
      <c r="B26" s="33" t="s">
        <v>331</v>
      </c>
      <c r="C26" s="112">
        <v>4</v>
      </c>
      <c r="D26" s="112">
        <v>3</v>
      </c>
      <c r="E26" s="112">
        <v>2</v>
      </c>
      <c r="F26" s="113">
        <v>1</v>
      </c>
      <c r="G26" s="34"/>
    </row>
    <row r="27" spans="1:7" ht="34.5" customHeight="1" thickBot="1">
      <c r="A27" s="66" t="s">
        <v>241</v>
      </c>
      <c r="B27" s="133" t="s">
        <v>434</v>
      </c>
      <c r="C27" s="110">
        <v>1</v>
      </c>
      <c r="D27" s="110">
        <v>2</v>
      </c>
      <c r="E27" s="110">
        <v>3</v>
      </c>
      <c r="F27" s="114">
        <v>4</v>
      </c>
      <c r="G27" s="35"/>
    </row>
    <row r="28" ht="33.75" customHeight="1" thickBot="1">
      <c r="G28" s="132">
        <f>SUM(G8:G27)</f>
        <v>0</v>
      </c>
    </row>
    <row r="29" ht="9.75" customHeight="1" thickBot="1"/>
    <row r="30" spans="4:7" ht="17.25">
      <c r="D30" s="389" t="s">
        <v>332</v>
      </c>
      <c r="E30" s="390"/>
      <c r="F30" s="390"/>
      <c r="G30" s="129" t="s">
        <v>333</v>
      </c>
    </row>
    <row r="31" spans="4:7" ht="17.25">
      <c r="D31" s="392" t="s">
        <v>334</v>
      </c>
      <c r="E31" s="393"/>
      <c r="F31" s="130">
        <f>I1+I5+I10+I16+I17+I18+I20</f>
        <v>0</v>
      </c>
      <c r="G31" s="115" t="s">
        <v>335</v>
      </c>
    </row>
    <row r="32" spans="2:7" ht="17.25">
      <c r="B32" s="37"/>
      <c r="D32" s="392" t="s">
        <v>336</v>
      </c>
      <c r="E32" s="393"/>
      <c r="F32" s="130">
        <f>I2+I4</f>
        <v>0</v>
      </c>
      <c r="G32" s="115" t="s">
        <v>337</v>
      </c>
    </row>
    <row r="33" spans="2:7" ht="17.25">
      <c r="B33" s="37"/>
      <c r="D33" s="392" t="s">
        <v>338</v>
      </c>
      <c r="E33" s="393"/>
      <c r="F33" s="130">
        <f>I3+I6+I7+I8+I9+I11+I15</f>
        <v>0</v>
      </c>
      <c r="G33" s="115" t="s">
        <v>335</v>
      </c>
    </row>
    <row r="34" spans="2:7" ht="18" thickBot="1">
      <c r="B34" s="37"/>
      <c r="D34" s="394" t="s">
        <v>339</v>
      </c>
      <c r="E34" s="395"/>
      <c r="F34" s="131">
        <f>I12+I13+I14+I19</f>
        <v>0</v>
      </c>
      <c r="G34" s="116" t="s">
        <v>340</v>
      </c>
    </row>
    <row r="35" spans="4:7" ht="29.25" customHeight="1">
      <c r="D35" s="391" t="s">
        <v>341</v>
      </c>
      <c r="E35" s="391"/>
      <c r="F35" s="391"/>
      <c r="G35" s="391"/>
    </row>
  </sheetData>
  <sheetProtection/>
  <mergeCells count="11">
    <mergeCell ref="D33:E33"/>
    <mergeCell ref="D34:E34"/>
    <mergeCell ref="D35:G35"/>
    <mergeCell ref="B1:G1"/>
    <mergeCell ref="C2:G2"/>
    <mergeCell ref="C3:G3"/>
    <mergeCell ref="C4:G4"/>
    <mergeCell ref="A6:G6"/>
    <mergeCell ref="D30:F30"/>
    <mergeCell ref="D31:E31"/>
    <mergeCell ref="D32:E32"/>
  </mergeCells>
  <printOptions horizontalCentered="1"/>
  <pageMargins left="0.7086614173228347" right="0.7086614173228347" top="0.8267716535433072" bottom="0.7480314960629921" header="0.31496062992125984" footer="0.31496062992125984"/>
  <pageSetup fitToHeight="2" fitToWidth="1" horizontalDpi="600" verticalDpi="600" orientation="portrait" paperSize="9" scale="64" r:id="rId1"/>
  <headerFooter>
    <oddHeader>&amp;C&amp;"Palatino Linotype,Normál"MENTÁLIS ÁLLAPOT FELMÉRÉSE
A komplex felzárkózási képzés szervezéséhez szükséges egyéni fejlesztési terv összeállítása céljából</oddHeader>
    <oddFooter>&amp;L&amp;"Palatino Linotype,Normál"________________
Résztvevő aláírása&amp;C&amp;"Palatino Linotype,Normál"&amp;N/&amp;P&amp;R&amp;"Palatino Linotype,Normál"________________
Mentor aláírása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B11">
      <selection activeCell="C15" sqref="C15:D15"/>
    </sheetView>
  </sheetViews>
  <sheetFormatPr defaultColWidth="9.140625" defaultRowHeight="15"/>
  <cols>
    <col min="1" max="1" width="7.00390625" style="1" customWidth="1"/>
    <col min="2" max="2" width="48.7109375" style="1" customWidth="1"/>
    <col min="3" max="3" width="9.57421875" style="1" customWidth="1"/>
    <col min="4" max="4" width="51.140625" style="1" customWidth="1"/>
    <col min="5" max="5" width="52.421875" style="1" customWidth="1"/>
    <col min="6" max="16384" width="9.140625" style="1" customWidth="1"/>
  </cols>
  <sheetData>
    <row r="1" spans="1:5" ht="17.25">
      <c r="A1" s="288" t="s">
        <v>218</v>
      </c>
      <c r="B1" s="289"/>
      <c r="C1" s="289"/>
      <c r="D1" s="289"/>
      <c r="E1" s="290"/>
    </row>
    <row r="2" spans="1:5" ht="25.5" customHeight="1">
      <c r="A2" s="365" t="s">
        <v>149</v>
      </c>
      <c r="B2" s="366"/>
      <c r="C2" s="366"/>
      <c r="D2" s="366"/>
      <c r="E2" s="243" t="s">
        <v>114</v>
      </c>
    </row>
    <row r="3" spans="1:5" s="4" customFormat="1" ht="34.5" customHeight="1">
      <c r="A3" s="403" t="s">
        <v>1</v>
      </c>
      <c r="B3" s="281" t="s">
        <v>133</v>
      </c>
      <c r="C3" s="21"/>
      <c r="D3" s="9" t="s">
        <v>108</v>
      </c>
      <c r="E3" s="55"/>
    </row>
    <row r="4" spans="1:5" s="4" customFormat="1" ht="34.5" customHeight="1">
      <c r="A4" s="403"/>
      <c r="B4" s="281"/>
      <c r="C4" s="21"/>
      <c r="D4" s="90" t="s">
        <v>109</v>
      </c>
      <c r="E4" s="87"/>
    </row>
    <row r="5" spans="1:5" s="4" customFormat="1" ht="34.5" customHeight="1">
      <c r="A5" s="403"/>
      <c r="B5" s="281"/>
      <c r="C5" s="21"/>
      <c r="D5" s="9" t="s">
        <v>460</v>
      </c>
      <c r="E5" s="55"/>
    </row>
    <row r="6" spans="1:6" s="4" customFormat="1" ht="34.5" customHeight="1">
      <c r="A6" s="403"/>
      <c r="B6" s="281"/>
      <c r="C6" s="21"/>
      <c r="D6" s="9" t="s">
        <v>111</v>
      </c>
      <c r="E6" s="84"/>
      <c r="F6" s="94"/>
    </row>
    <row r="7" spans="1:5" s="4" customFormat="1" ht="34.5" customHeight="1">
      <c r="A7" s="403"/>
      <c r="B7" s="281"/>
      <c r="C7" s="21"/>
      <c r="D7" s="9" t="s">
        <v>112</v>
      </c>
      <c r="E7" s="84"/>
    </row>
    <row r="8" spans="1:5" s="4" customFormat="1" ht="34.5" customHeight="1">
      <c r="A8" s="403"/>
      <c r="B8" s="281"/>
      <c r="C8" s="21"/>
      <c r="D8" s="9" t="s">
        <v>113</v>
      </c>
      <c r="E8" s="87"/>
    </row>
    <row r="9" spans="1:5" s="4" customFormat="1" ht="34.5" customHeight="1">
      <c r="A9" s="403" t="s">
        <v>2</v>
      </c>
      <c r="B9" s="281" t="s">
        <v>165</v>
      </c>
      <c r="C9" s="21"/>
      <c r="D9" s="90" t="s">
        <v>115</v>
      </c>
      <c r="E9" s="55"/>
    </row>
    <row r="10" spans="1:5" s="4" customFormat="1" ht="34.5" customHeight="1">
      <c r="A10" s="403"/>
      <c r="B10" s="281"/>
      <c r="C10" s="21"/>
      <c r="D10" s="9" t="s">
        <v>116</v>
      </c>
      <c r="E10" s="55"/>
    </row>
    <row r="11" spans="1:5" s="4" customFormat="1" ht="34.5" customHeight="1">
      <c r="A11" s="403"/>
      <c r="B11" s="281"/>
      <c r="C11" s="21"/>
      <c r="D11" s="9" t="s">
        <v>117</v>
      </c>
      <c r="E11" s="55"/>
    </row>
    <row r="12" spans="1:5" s="4" customFormat="1" ht="34.5" customHeight="1">
      <c r="A12" s="403"/>
      <c r="B12" s="281"/>
      <c r="C12" s="21"/>
      <c r="D12" s="9" t="s">
        <v>118</v>
      </c>
      <c r="E12" s="55"/>
    </row>
    <row r="13" spans="1:5" s="4" customFormat="1" ht="34.5" customHeight="1">
      <c r="A13" s="403"/>
      <c r="B13" s="281"/>
      <c r="C13" s="21"/>
      <c r="D13" s="9" t="s">
        <v>119</v>
      </c>
      <c r="E13" s="55"/>
    </row>
    <row r="14" spans="1:5" s="4" customFormat="1" ht="34.5" customHeight="1">
      <c r="A14" s="403"/>
      <c r="B14" s="281"/>
      <c r="C14" s="21"/>
      <c r="D14" s="9" t="s">
        <v>113</v>
      </c>
      <c r="E14" s="87"/>
    </row>
    <row r="15" spans="1:5" ht="49.5" customHeight="1">
      <c r="A15" s="117" t="s">
        <v>3</v>
      </c>
      <c r="B15" s="185" t="s">
        <v>370</v>
      </c>
      <c r="C15" s="318"/>
      <c r="D15" s="318"/>
      <c r="E15" s="55"/>
    </row>
    <row r="16" spans="1:5" ht="34.5" customHeight="1">
      <c r="A16" s="403" t="s">
        <v>4</v>
      </c>
      <c r="B16" s="281" t="s">
        <v>134</v>
      </c>
      <c r="C16" s="2"/>
      <c r="D16" s="3" t="s">
        <v>135</v>
      </c>
      <c r="E16" s="55"/>
    </row>
    <row r="17" spans="1:5" ht="34.5" customHeight="1">
      <c r="A17" s="403"/>
      <c r="B17" s="281"/>
      <c r="C17" s="2"/>
      <c r="D17" s="3" t="s">
        <v>136</v>
      </c>
      <c r="E17" s="55"/>
    </row>
    <row r="18" spans="1:5" ht="34.5" customHeight="1">
      <c r="A18" s="403"/>
      <c r="B18" s="281"/>
      <c r="C18" s="2"/>
      <c r="D18" s="3" t="s">
        <v>137</v>
      </c>
      <c r="E18" s="55"/>
    </row>
    <row r="19" spans="1:5" ht="34.5" customHeight="1">
      <c r="A19" s="403"/>
      <c r="B19" s="281"/>
      <c r="C19" s="2"/>
      <c r="D19" s="3" t="s">
        <v>138</v>
      </c>
      <c r="E19" s="55"/>
    </row>
    <row r="20" spans="1:5" ht="34.5" customHeight="1">
      <c r="A20" s="403"/>
      <c r="B20" s="281"/>
      <c r="C20" s="2"/>
      <c r="D20" s="3" t="s">
        <v>139</v>
      </c>
      <c r="E20" s="84"/>
    </row>
    <row r="21" spans="1:5" ht="34.5" customHeight="1">
      <c r="A21" s="403" t="s">
        <v>5</v>
      </c>
      <c r="B21" s="405" t="s">
        <v>164</v>
      </c>
      <c r="C21" s="2"/>
      <c r="D21" s="9" t="s">
        <v>140</v>
      </c>
      <c r="E21" s="55"/>
    </row>
    <row r="22" spans="1:5" ht="34.5" customHeight="1">
      <c r="A22" s="403"/>
      <c r="B22" s="405"/>
      <c r="C22" s="2"/>
      <c r="D22" s="90" t="s">
        <v>141</v>
      </c>
      <c r="E22" s="55"/>
    </row>
    <row r="23" spans="1:5" ht="34.5" customHeight="1">
      <c r="A23" s="403"/>
      <c r="B23" s="405"/>
      <c r="C23" s="2"/>
      <c r="D23" s="9" t="s">
        <v>142</v>
      </c>
      <c r="E23" s="55"/>
    </row>
    <row r="24" spans="1:5" ht="34.5" customHeight="1">
      <c r="A24" s="403"/>
      <c r="B24" s="405"/>
      <c r="C24" s="2"/>
      <c r="D24" s="9" t="s">
        <v>147</v>
      </c>
      <c r="E24" s="55"/>
    </row>
    <row r="25" spans="1:5" ht="34.5" customHeight="1">
      <c r="A25" s="403"/>
      <c r="B25" s="405"/>
      <c r="C25" s="2"/>
      <c r="D25" s="9" t="s">
        <v>143</v>
      </c>
      <c r="E25" s="55"/>
    </row>
    <row r="26" spans="1:5" ht="34.5" customHeight="1">
      <c r="A26" s="403"/>
      <c r="B26" s="405"/>
      <c r="C26" s="2"/>
      <c r="D26" s="9" t="s">
        <v>144</v>
      </c>
      <c r="E26" s="55"/>
    </row>
    <row r="27" spans="1:5" ht="34.5" customHeight="1">
      <c r="A27" s="403"/>
      <c r="B27" s="405"/>
      <c r="C27" s="2"/>
      <c r="D27" s="90" t="s">
        <v>145</v>
      </c>
      <c r="E27" s="55"/>
    </row>
    <row r="28" spans="1:5" ht="34.5" customHeight="1">
      <c r="A28" s="403"/>
      <c r="B28" s="405"/>
      <c r="C28" s="2"/>
      <c r="D28" s="9" t="s">
        <v>146</v>
      </c>
      <c r="E28" s="55"/>
    </row>
    <row r="29" spans="1:5" ht="34.5" customHeight="1">
      <c r="A29" s="403"/>
      <c r="B29" s="405"/>
      <c r="C29" s="2"/>
      <c r="D29" s="9" t="s">
        <v>113</v>
      </c>
      <c r="E29" s="55"/>
    </row>
    <row r="30" spans="1:6" ht="51.75" customHeight="1" thickBot="1">
      <c r="A30" s="66" t="s">
        <v>6</v>
      </c>
      <c r="B30" s="134" t="s">
        <v>371</v>
      </c>
      <c r="C30" s="404"/>
      <c r="D30" s="404"/>
      <c r="E30" s="85"/>
      <c r="F30" s="93"/>
    </row>
    <row r="33" spans="1:2" ht="16.5">
      <c r="A33" s="259" t="s">
        <v>358</v>
      </c>
      <c r="B33" s="259"/>
    </row>
  </sheetData>
  <sheetProtection/>
  <mergeCells count="13">
    <mergeCell ref="B3:B8"/>
    <mergeCell ref="A3:A8"/>
    <mergeCell ref="B21:B29"/>
    <mergeCell ref="B9:B14"/>
    <mergeCell ref="A9:A14"/>
    <mergeCell ref="C15:D15"/>
    <mergeCell ref="A33:B33"/>
    <mergeCell ref="A1:E1"/>
    <mergeCell ref="C30:D30"/>
    <mergeCell ref="A16:A20"/>
    <mergeCell ref="B16:B20"/>
    <mergeCell ref="A2:D2"/>
    <mergeCell ref="A21:A29"/>
  </mergeCells>
  <dataValidations count="2">
    <dataValidation allowBlank="1" showErrorMessage="1" promptTitle="FIGYELEM!" prompt="Válassza ki a legördülő listából!" sqref="D8:D14"/>
    <dataValidation allowBlank="1" showErrorMessage="1" sqref="D16:D20 C16:C19"/>
  </dataValidation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1" r:id="rId2"/>
  <headerFooter>
    <oddHeader xml:space="preserve">&amp;C&amp;"Palatino Linotype,Félkövér"&amp;10ÉLETKÖRÜLMÉNYEK FELMÉRÉSE&amp;"Palatino Linotype,Normál"
A komplex felzárkózási képzés szervezéséhez szükséges egyéni fejlesztési terv összeállítása céljából&amp;R&amp;"Palatino Linotype,Normál"&amp;10 </oddHeader>
    <oddFooter>&amp;L&amp;"Palatino Linotype,Normál"&amp;10________________
Résztvevő aláírása&amp;C&amp;"Palatino Linotype,Normál"&amp;10&amp;N/&amp;P&amp;R&amp;"Palatino Linotype,Normál"&amp;10_________________
Mentor aláírása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3">
      <selection activeCell="E2" sqref="E2"/>
    </sheetView>
  </sheetViews>
  <sheetFormatPr defaultColWidth="21.28125" defaultRowHeight="15"/>
  <cols>
    <col min="1" max="1" width="6.00390625" style="67" customWidth="1"/>
    <col min="2" max="2" width="43.421875" style="1" customWidth="1"/>
    <col min="3" max="3" width="8.00390625" style="1" customWidth="1"/>
    <col min="4" max="4" width="49.7109375" style="1" customWidth="1"/>
    <col min="5" max="5" width="43.421875" style="1" customWidth="1"/>
    <col min="6" max="16384" width="21.28125" style="1" customWidth="1"/>
  </cols>
  <sheetData>
    <row r="1" spans="1:5" ht="17.25">
      <c r="A1" s="288" t="s">
        <v>219</v>
      </c>
      <c r="B1" s="289"/>
      <c r="C1" s="289"/>
      <c r="D1" s="289"/>
      <c r="E1" s="290"/>
    </row>
    <row r="2" spans="1:5" ht="39" customHeight="1">
      <c r="A2" s="403" t="s">
        <v>1</v>
      </c>
      <c r="B2" s="281" t="s">
        <v>121</v>
      </c>
      <c r="C2" s="2"/>
      <c r="D2" s="9" t="s">
        <v>122</v>
      </c>
      <c r="E2" s="11"/>
    </row>
    <row r="3" spans="1:5" ht="39" customHeight="1">
      <c r="A3" s="403"/>
      <c r="B3" s="281"/>
      <c r="C3" s="2"/>
      <c r="D3" s="9" t="s">
        <v>123</v>
      </c>
      <c r="E3" s="11"/>
    </row>
    <row r="4" spans="1:5" ht="39" customHeight="1">
      <c r="A4" s="403"/>
      <c r="B4" s="281"/>
      <c r="C4" s="2"/>
      <c r="D4" s="9" t="s">
        <v>129</v>
      </c>
      <c r="E4" s="11"/>
    </row>
    <row r="5" spans="1:5" ht="39" customHeight="1">
      <c r="A5" s="403"/>
      <c r="B5" s="281"/>
      <c r="C5" s="2"/>
      <c r="D5" s="9" t="s">
        <v>124</v>
      </c>
      <c r="E5" s="11"/>
    </row>
    <row r="6" spans="1:5" ht="39" customHeight="1">
      <c r="A6" s="403"/>
      <c r="B6" s="281"/>
      <c r="C6" s="2"/>
      <c r="D6" s="9" t="s">
        <v>130</v>
      </c>
      <c r="E6" s="11"/>
    </row>
    <row r="7" spans="1:5" ht="39" customHeight="1">
      <c r="A7" s="403"/>
      <c r="B7" s="281"/>
      <c r="C7" s="2"/>
      <c r="D7" s="9" t="s">
        <v>125</v>
      </c>
      <c r="E7" s="11"/>
    </row>
    <row r="8" spans="1:5" ht="39" customHeight="1">
      <c r="A8" s="403"/>
      <c r="B8" s="281"/>
      <c r="C8" s="2"/>
      <c r="D8" s="9" t="s">
        <v>131</v>
      </c>
      <c r="E8" s="11"/>
    </row>
    <row r="9" spans="1:5" ht="39" customHeight="1">
      <c r="A9" s="403"/>
      <c r="B9" s="281"/>
      <c r="C9" s="2"/>
      <c r="D9" s="9" t="s">
        <v>126</v>
      </c>
      <c r="E9" s="11"/>
    </row>
    <row r="10" spans="1:5" ht="39" customHeight="1">
      <c r="A10" s="403"/>
      <c r="B10" s="281"/>
      <c r="C10" s="2"/>
      <c r="D10" s="9" t="s">
        <v>127</v>
      </c>
      <c r="E10" s="11"/>
    </row>
    <row r="11" spans="1:5" ht="39" customHeight="1">
      <c r="A11" s="403"/>
      <c r="B11" s="281"/>
      <c r="C11" s="2"/>
      <c r="D11" s="9" t="s">
        <v>128</v>
      </c>
      <c r="E11" s="11"/>
    </row>
    <row r="12" spans="1:5" ht="39" customHeight="1">
      <c r="A12" s="403"/>
      <c r="B12" s="281"/>
      <c r="C12" s="2"/>
      <c r="D12" s="9" t="s">
        <v>132</v>
      </c>
      <c r="E12" s="11"/>
    </row>
    <row r="13" spans="1:5" ht="39" customHeight="1">
      <c r="A13" s="403"/>
      <c r="B13" s="281"/>
      <c r="C13" s="2"/>
      <c r="D13" s="9" t="s">
        <v>113</v>
      </c>
      <c r="E13" s="11"/>
    </row>
    <row r="14" spans="1:5" s="6" customFormat="1" ht="50.25" customHeight="1">
      <c r="A14" s="63" t="s">
        <v>2</v>
      </c>
      <c r="B14" s="111" t="s">
        <v>166</v>
      </c>
      <c r="C14" s="406"/>
      <c r="D14" s="407"/>
      <c r="E14" s="408"/>
    </row>
    <row r="15" spans="1:5" s="6" customFormat="1" ht="50.25" customHeight="1">
      <c r="A15" s="63" t="s">
        <v>3</v>
      </c>
      <c r="B15" s="111" t="s">
        <v>274</v>
      </c>
      <c r="C15" s="406"/>
      <c r="D15" s="407"/>
      <c r="E15" s="408"/>
    </row>
    <row r="16" spans="1:6" s="6" customFormat="1" ht="50.25" customHeight="1" thickBot="1">
      <c r="A16" s="74" t="s">
        <v>4</v>
      </c>
      <c r="B16" s="138" t="s">
        <v>167</v>
      </c>
      <c r="C16" s="409"/>
      <c r="D16" s="410"/>
      <c r="E16" s="411"/>
      <c r="F16" s="1"/>
    </row>
    <row r="17" spans="1:5" ht="17.25">
      <c r="A17" s="351" t="s">
        <v>214</v>
      </c>
      <c r="B17" s="352"/>
      <c r="C17" s="352"/>
      <c r="D17" s="352"/>
      <c r="E17" s="353"/>
    </row>
    <row r="18" spans="1:5" ht="84.75" customHeight="1" thickBot="1">
      <c r="A18" s="301"/>
      <c r="B18" s="302"/>
      <c r="C18" s="302"/>
      <c r="D18" s="302"/>
      <c r="E18" s="303"/>
    </row>
    <row r="21" spans="1:2" ht="16.5">
      <c r="A21" s="259" t="s">
        <v>358</v>
      </c>
      <c r="B21" s="259"/>
    </row>
  </sheetData>
  <sheetProtection/>
  <mergeCells count="9">
    <mergeCell ref="A21:B21"/>
    <mergeCell ref="A1:E1"/>
    <mergeCell ref="A17:E17"/>
    <mergeCell ref="A18:E18"/>
    <mergeCell ref="B2:B13"/>
    <mergeCell ref="A2:A13"/>
    <mergeCell ref="C14:E14"/>
    <mergeCell ref="C15:E15"/>
    <mergeCell ref="C16:E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7" r:id="rId2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
Mentor aláírása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pane xSplit="1" ySplit="1" topLeftCell="D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9.140625" defaultRowHeight="15"/>
  <cols>
    <col min="1" max="1" width="6.00390625" style="67" customWidth="1"/>
    <col min="2" max="2" width="28.57421875" style="1" customWidth="1"/>
    <col min="3" max="3" width="59.00390625" style="1" customWidth="1"/>
    <col min="4" max="4" width="58.7109375" style="1" customWidth="1"/>
    <col min="5" max="5" width="48.421875" style="1" customWidth="1"/>
    <col min="6" max="6" width="21.00390625" style="67" customWidth="1"/>
    <col min="7" max="7" width="21.00390625" style="1" customWidth="1"/>
    <col min="8" max="8" width="9.140625" style="1" customWidth="1"/>
    <col min="9" max="9" width="12.8515625" style="1" customWidth="1"/>
    <col min="10" max="10" width="32.8515625" style="1" hidden="1" customWidth="1"/>
    <col min="11" max="11" width="0" style="1" hidden="1" customWidth="1"/>
    <col min="12" max="16384" width="9.140625" style="1" customWidth="1"/>
  </cols>
  <sheetData>
    <row r="1" spans="1:7" ht="101.25">
      <c r="A1" s="65" t="s">
        <v>11</v>
      </c>
      <c r="B1" s="27" t="s">
        <v>192</v>
      </c>
      <c r="C1" s="27" t="s">
        <v>193</v>
      </c>
      <c r="D1" s="27" t="s">
        <v>194</v>
      </c>
      <c r="E1" s="27" t="s">
        <v>203</v>
      </c>
      <c r="F1" s="61" t="s">
        <v>466</v>
      </c>
      <c r="G1" s="28" t="s">
        <v>355</v>
      </c>
    </row>
    <row r="2" spans="1:11" s="4" customFormat="1" ht="54" customHeight="1">
      <c r="A2" s="63" t="s">
        <v>1</v>
      </c>
      <c r="B2" s="10"/>
      <c r="C2" s="86"/>
      <c r="D2" s="10"/>
      <c r="E2" s="48"/>
      <c r="F2" s="76"/>
      <c r="G2" s="78"/>
      <c r="J2" s="38" t="s">
        <v>180</v>
      </c>
      <c r="K2" s="8" t="s">
        <v>195</v>
      </c>
    </row>
    <row r="3" spans="1:11" s="4" customFormat="1" ht="54" customHeight="1">
      <c r="A3" s="63" t="s">
        <v>2</v>
      </c>
      <c r="B3" s="10"/>
      <c r="C3" s="48"/>
      <c r="D3" s="10"/>
      <c r="E3" s="48"/>
      <c r="F3" s="76"/>
      <c r="G3" s="91"/>
      <c r="J3" s="38" t="s">
        <v>181</v>
      </c>
      <c r="K3" s="8" t="s">
        <v>196</v>
      </c>
    </row>
    <row r="4" spans="1:11" s="4" customFormat="1" ht="54" customHeight="1">
      <c r="A4" s="117" t="s">
        <v>3</v>
      </c>
      <c r="B4" s="10"/>
      <c r="C4" s="86"/>
      <c r="D4" s="10"/>
      <c r="E4" s="86"/>
      <c r="F4" s="76"/>
      <c r="G4" s="97"/>
      <c r="H4" s="94"/>
      <c r="I4" s="98"/>
      <c r="J4" s="38" t="s">
        <v>182</v>
      </c>
      <c r="K4" s="8" t="s">
        <v>197</v>
      </c>
    </row>
    <row r="5" spans="1:11" s="4" customFormat="1" ht="54" customHeight="1">
      <c r="A5" s="117" t="s">
        <v>4</v>
      </c>
      <c r="B5" s="10"/>
      <c r="C5" s="96"/>
      <c r="D5" s="100"/>
      <c r="E5" s="81"/>
      <c r="F5" s="76"/>
      <c r="G5" s="97"/>
      <c r="H5" s="94"/>
      <c r="I5" s="99"/>
      <c r="J5" s="38" t="s">
        <v>183</v>
      </c>
      <c r="K5" s="8" t="s">
        <v>198</v>
      </c>
    </row>
    <row r="6" spans="1:11" s="4" customFormat="1" ht="54" customHeight="1">
      <c r="A6" s="117" t="s">
        <v>5</v>
      </c>
      <c r="B6" s="10"/>
      <c r="C6" s="81"/>
      <c r="D6" s="10"/>
      <c r="E6" s="81"/>
      <c r="F6" s="76"/>
      <c r="G6" s="91"/>
      <c r="I6" s="99"/>
      <c r="J6" s="38" t="s">
        <v>352</v>
      </c>
      <c r="K6" s="8" t="s">
        <v>200</v>
      </c>
    </row>
    <row r="7" spans="1:11" s="4" customFormat="1" ht="54" customHeight="1">
      <c r="A7" s="117" t="s">
        <v>6</v>
      </c>
      <c r="B7" s="10"/>
      <c r="C7" s="86"/>
      <c r="D7" s="10"/>
      <c r="E7" s="81"/>
      <c r="F7" s="76"/>
      <c r="G7" s="91"/>
      <c r="J7" s="38" t="s">
        <v>353</v>
      </c>
      <c r="K7" s="8" t="s">
        <v>199</v>
      </c>
    </row>
    <row r="8" spans="1:11" s="4" customFormat="1" ht="54" customHeight="1">
      <c r="A8" s="117" t="s">
        <v>7</v>
      </c>
      <c r="B8" s="10"/>
      <c r="C8" s="48"/>
      <c r="D8" s="10"/>
      <c r="E8" s="81"/>
      <c r="F8" s="76"/>
      <c r="G8" s="91"/>
      <c r="J8" s="38" t="s">
        <v>184</v>
      </c>
      <c r="K8" s="8" t="s">
        <v>202</v>
      </c>
    </row>
    <row r="9" spans="1:11" s="4" customFormat="1" ht="54" customHeight="1">
      <c r="A9" s="117" t="s">
        <v>8</v>
      </c>
      <c r="B9" s="10"/>
      <c r="C9" s="48"/>
      <c r="D9" s="10"/>
      <c r="E9" s="8"/>
      <c r="F9" s="76"/>
      <c r="G9" s="91"/>
      <c r="I9" s="8"/>
      <c r="J9" s="38" t="s">
        <v>228</v>
      </c>
      <c r="K9" s="8" t="s">
        <v>201</v>
      </c>
    </row>
    <row r="10" spans="1:11" ht="54" customHeight="1">
      <c r="A10" s="117" t="s">
        <v>9</v>
      </c>
      <c r="B10" s="10"/>
      <c r="C10" s="3"/>
      <c r="D10" s="10"/>
      <c r="E10" s="3"/>
      <c r="F10" s="59"/>
      <c r="G10" s="91"/>
      <c r="J10" s="38" t="s">
        <v>139</v>
      </c>
      <c r="K10" s="8" t="s">
        <v>292</v>
      </c>
    </row>
    <row r="11" spans="1:7" ht="54" customHeight="1">
      <c r="A11" s="117" t="s">
        <v>10</v>
      </c>
      <c r="B11" s="10"/>
      <c r="C11" s="3"/>
      <c r="D11" s="10"/>
      <c r="E11" s="3"/>
      <c r="F11" s="59"/>
      <c r="G11" s="91"/>
    </row>
    <row r="12" ht="16.5">
      <c r="J12" s="93" t="s">
        <v>98</v>
      </c>
    </row>
    <row r="13" ht="16.5">
      <c r="J13" s="93" t="s">
        <v>99</v>
      </c>
    </row>
    <row r="14" ht="16.5">
      <c r="B14" s="1" t="s">
        <v>382</v>
      </c>
    </row>
  </sheetData>
  <sheetProtection/>
  <dataValidations count="3">
    <dataValidation type="list" allowBlank="1" showInputMessage="1" showErrorMessage="1" sqref="B2:B11">
      <formula1>$J$2:$J$10</formula1>
    </dataValidation>
    <dataValidation type="list" allowBlank="1" showInputMessage="1" showErrorMessage="1" sqref="D2:D11">
      <formula1>$K$2:$K$10</formula1>
    </dataValidation>
    <dataValidation type="list" allowBlank="1" showInputMessage="1" showErrorMessage="1" sqref="F2:F11 G2:G11">
      <formula1>$J$12:$J$13</formula1>
    </dataValidation>
  </dataValidations>
  <printOptions horizontalCentered="1"/>
  <pageMargins left="0.7086614173228347" right="0.7086614173228347" top="1.01" bottom="0.7480314960629921" header="0.31496062992125984" footer="0.31496062992125984"/>
  <pageSetup fitToHeight="4" fitToWidth="3" horizontalDpi="600" verticalDpi="600" orientation="landscape" paperSize="9" scale="70" r:id="rId2"/>
  <headerFooter>
    <oddHeader>&amp;C&amp;"Palatino Linotype,Félkövér"&amp;10EGYÉNI FEJLESZTÉS TERV&amp;"Palatino Linotype,Normál"
A TÁRSADALMI FELZÁRKÓZÁSI KORLÁTOK AZONOSÍTÁSA
("Milyen egyéni életkörülmények akadályozzák a társadalmi felzárkózási folyamatot, az egyén érvényesülését, fejlődését?")&amp;R</oddHeader>
    <oddFooter>&amp;L&amp;"Palatino Linotype,Normál"&amp;10_______________
Résztvevő aláírása&amp;C&amp;"Palatino Linotype,Normál"&amp;N/&amp;P&amp;R&amp;"Palatino Linotype,Normál"&amp;10__________________
Mentor aláírása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X6" sqref="X6"/>
    </sheetView>
  </sheetViews>
  <sheetFormatPr defaultColWidth="9.140625" defaultRowHeight="15"/>
  <cols>
    <col min="1" max="1" width="6.57421875" style="1" customWidth="1"/>
    <col min="2" max="4" width="33.7109375" style="1" customWidth="1"/>
    <col min="5" max="5" width="31.00390625" style="5" customWidth="1"/>
    <col min="6" max="6" width="30.57421875" style="1" customWidth="1"/>
    <col min="7" max="7" width="17.00390625" style="67" customWidth="1"/>
    <col min="8" max="8" width="14.8515625" style="67" customWidth="1"/>
    <col min="9" max="9" width="50.00390625" style="1" customWidth="1"/>
    <col min="10" max="10" width="12.57421875" style="67" customWidth="1"/>
    <col min="11" max="11" width="50.00390625" style="1" customWidth="1"/>
    <col min="12" max="12" width="12.57421875" style="67" customWidth="1"/>
    <col min="13" max="13" width="12.00390625" style="1" customWidth="1"/>
    <col min="14" max="14" width="13.57421875" style="1" customWidth="1"/>
    <col min="15" max="15" width="33.28125" style="1" customWidth="1"/>
    <col min="16" max="16" width="36.7109375" style="1" customWidth="1"/>
    <col min="17" max="17" width="11.7109375" style="1" customWidth="1"/>
    <col min="18" max="18" width="12.00390625" style="1" customWidth="1"/>
    <col min="19" max="19" width="13.57421875" style="1" customWidth="1"/>
    <col min="20" max="20" width="32.57421875" style="1" customWidth="1"/>
    <col min="21" max="21" width="36.7109375" style="1" customWidth="1"/>
    <col min="22" max="22" width="11.7109375" style="1" customWidth="1"/>
    <col min="23" max="23" width="12.00390625" style="1" customWidth="1"/>
    <col min="24" max="24" width="13.57421875" style="1" customWidth="1"/>
    <col min="25" max="25" width="27.00390625" style="1" customWidth="1"/>
    <col min="26" max="26" width="36.7109375" style="1" customWidth="1"/>
    <col min="27" max="27" width="11.7109375" style="1" customWidth="1"/>
    <col min="28" max="28" width="12.00390625" style="1" customWidth="1"/>
    <col min="29" max="29" width="20.57421875" style="1" customWidth="1"/>
    <col min="30" max="31" width="27.421875" style="1" customWidth="1"/>
    <col min="32" max="32" width="42.421875" style="1" customWidth="1"/>
    <col min="33" max="33" width="9.140625" style="1" customWidth="1"/>
    <col min="34" max="36" width="0" style="1" hidden="1" customWidth="1"/>
    <col min="37" max="16384" width="9.140625" style="1" customWidth="1"/>
  </cols>
  <sheetData>
    <row r="1" spans="1:32" ht="19.5" customHeight="1">
      <c r="A1" s="415" t="s">
        <v>71</v>
      </c>
      <c r="B1" s="418" t="s">
        <v>384</v>
      </c>
      <c r="C1" s="419" t="s">
        <v>383</v>
      </c>
      <c r="D1" s="412" t="s">
        <v>409</v>
      </c>
      <c r="E1" s="445" t="s">
        <v>277</v>
      </c>
      <c r="F1" s="446"/>
      <c r="G1" s="446"/>
      <c r="H1" s="447"/>
      <c r="I1" s="434" t="s">
        <v>278</v>
      </c>
      <c r="J1" s="434"/>
      <c r="K1" s="434"/>
      <c r="L1" s="435"/>
      <c r="M1" s="439" t="s">
        <v>279</v>
      </c>
      <c r="N1" s="440"/>
      <c r="O1" s="440"/>
      <c r="P1" s="440"/>
      <c r="Q1" s="441"/>
      <c r="R1" s="421" t="s">
        <v>280</v>
      </c>
      <c r="S1" s="422"/>
      <c r="T1" s="422"/>
      <c r="U1" s="422"/>
      <c r="V1" s="423"/>
      <c r="W1" s="427" t="s">
        <v>281</v>
      </c>
      <c r="X1" s="428"/>
      <c r="Y1" s="428"/>
      <c r="Z1" s="428"/>
      <c r="AA1" s="429"/>
      <c r="AB1" s="433" t="s">
        <v>282</v>
      </c>
      <c r="AC1" s="434"/>
      <c r="AD1" s="434"/>
      <c r="AE1" s="434"/>
      <c r="AF1" s="435"/>
    </row>
    <row r="2" spans="1:32" ht="27" customHeight="1" thickBot="1">
      <c r="A2" s="416"/>
      <c r="B2" s="369"/>
      <c r="C2" s="420"/>
      <c r="D2" s="413"/>
      <c r="E2" s="448" t="s">
        <v>386</v>
      </c>
      <c r="F2" s="449"/>
      <c r="G2" s="449"/>
      <c r="H2" s="450"/>
      <c r="I2" s="437"/>
      <c r="J2" s="437"/>
      <c r="K2" s="437"/>
      <c r="L2" s="438"/>
      <c r="M2" s="442"/>
      <c r="N2" s="443"/>
      <c r="O2" s="443"/>
      <c r="P2" s="443"/>
      <c r="Q2" s="444"/>
      <c r="R2" s="424"/>
      <c r="S2" s="425"/>
      <c r="T2" s="425"/>
      <c r="U2" s="425"/>
      <c r="V2" s="426"/>
      <c r="W2" s="430"/>
      <c r="X2" s="431"/>
      <c r="Y2" s="431"/>
      <c r="Z2" s="431"/>
      <c r="AA2" s="432"/>
      <c r="AB2" s="436"/>
      <c r="AC2" s="437"/>
      <c r="AD2" s="437"/>
      <c r="AE2" s="437"/>
      <c r="AF2" s="438"/>
    </row>
    <row r="3" spans="1:32" ht="125.25" customHeight="1">
      <c r="A3" s="417"/>
      <c r="B3" s="369"/>
      <c r="C3" s="420"/>
      <c r="D3" s="414"/>
      <c r="E3" s="180" t="s">
        <v>204</v>
      </c>
      <c r="F3" s="181" t="s">
        <v>354</v>
      </c>
      <c r="G3" s="179" t="s">
        <v>291</v>
      </c>
      <c r="H3" s="188" t="s">
        <v>375</v>
      </c>
      <c r="I3" s="92" t="s">
        <v>435</v>
      </c>
      <c r="J3" s="23" t="s">
        <v>285</v>
      </c>
      <c r="K3" s="23" t="s">
        <v>436</v>
      </c>
      <c r="L3" s="24" t="s">
        <v>286</v>
      </c>
      <c r="M3" s="22" t="s">
        <v>275</v>
      </c>
      <c r="N3" s="23" t="s">
        <v>207</v>
      </c>
      <c r="O3" s="23" t="s">
        <v>208</v>
      </c>
      <c r="P3" s="23" t="s">
        <v>209</v>
      </c>
      <c r="Q3" s="24" t="s">
        <v>276</v>
      </c>
      <c r="R3" s="22" t="s">
        <v>275</v>
      </c>
      <c r="S3" s="23" t="s">
        <v>207</v>
      </c>
      <c r="T3" s="23" t="s">
        <v>208</v>
      </c>
      <c r="U3" s="23" t="s">
        <v>209</v>
      </c>
      <c r="V3" s="24" t="s">
        <v>276</v>
      </c>
      <c r="W3" s="22" t="s">
        <v>275</v>
      </c>
      <c r="X3" s="23" t="s">
        <v>207</v>
      </c>
      <c r="Y3" s="23" t="s">
        <v>208</v>
      </c>
      <c r="Z3" s="23" t="s">
        <v>209</v>
      </c>
      <c r="AA3" s="24" t="s">
        <v>276</v>
      </c>
      <c r="AB3" s="22" t="s">
        <v>220</v>
      </c>
      <c r="AC3" s="23" t="s">
        <v>223</v>
      </c>
      <c r="AD3" s="23" t="s">
        <v>222</v>
      </c>
      <c r="AE3" s="23" t="s">
        <v>224</v>
      </c>
      <c r="AF3" s="24" t="s">
        <v>221</v>
      </c>
    </row>
    <row r="4" spans="1:36" s="4" customFormat="1" ht="54" customHeight="1">
      <c r="A4" s="174" t="s">
        <v>1</v>
      </c>
      <c r="B4" s="172"/>
      <c r="C4" s="187"/>
      <c r="D4" s="203"/>
      <c r="E4" s="201"/>
      <c r="F4" s="182"/>
      <c r="G4" s="176"/>
      <c r="H4" s="155"/>
      <c r="I4" s="206"/>
      <c r="J4" s="164"/>
      <c r="K4" s="86"/>
      <c r="L4" s="228"/>
      <c r="M4" s="204"/>
      <c r="N4" s="173"/>
      <c r="O4" s="166"/>
      <c r="P4" s="166"/>
      <c r="Q4" s="210"/>
      <c r="R4" s="194"/>
      <c r="S4" s="173"/>
      <c r="T4" s="166"/>
      <c r="U4" s="166"/>
      <c r="V4" s="199"/>
      <c r="W4" s="192"/>
      <c r="X4" s="193"/>
      <c r="Y4" s="166"/>
      <c r="Z4" s="166"/>
      <c r="AA4" s="195"/>
      <c r="AB4" s="200"/>
      <c r="AC4" s="166"/>
      <c r="AD4" s="166"/>
      <c r="AE4" s="166"/>
      <c r="AF4" s="168"/>
      <c r="AH4" s="8" t="s">
        <v>205</v>
      </c>
      <c r="AJ4" s="8" t="s">
        <v>288</v>
      </c>
    </row>
    <row r="5" spans="1:36" s="4" customFormat="1" ht="54" customHeight="1">
      <c r="A5" s="174" t="s">
        <v>2</v>
      </c>
      <c r="B5" s="172"/>
      <c r="C5" s="187"/>
      <c r="D5" s="203"/>
      <c r="E5" s="201"/>
      <c r="F5" s="167"/>
      <c r="G5" s="176"/>
      <c r="H5" s="155"/>
      <c r="I5" s="206"/>
      <c r="J5" s="178"/>
      <c r="K5" s="172"/>
      <c r="L5" s="228"/>
      <c r="M5" s="204"/>
      <c r="N5" s="173"/>
      <c r="O5" s="166"/>
      <c r="P5" s="166"/>
      <c r="Q5" s="195"/>
      <c r="R5" s="200"/>
      <c r="S5" s="173"/>
      <c r="T5" s="166"/>
      <c r="U5" s="166"/>
      <c r="V5" s="199"/>
      <c r="W5" s="198"/>
      <c r="X5" s="193"/>
      <c r="Y5" s="166"/>
      <c r="Z5" s="166"/>
      <c r="AA5" s="195"/>
      <c r="AB5" s="200"/>
      <c r="AC5" s="166"/>
      <c r="AD5" s="166"/>
      <c r="AE5" s="166"/>
      <c r="AF5" s="168"/>
      <c r="AH5" s="8" t="s">
        <v>283</v>
      </c>
      <c r="AJ5" s="8" t="s">
        <v>289</v>
      </c>
    </row>
    <row r="6" spans="1:36" s="4" customFormat="1" ht="54" customHeight="1">
      <c r="A6" s="174" t="s">
        <v>3</v>
      </c>
      <c r="B6" s="172"/>
      <c r="C6" s="187"/>
      <c r="D6" s="203"/>
      <c r="E6" s="201"/>
      <c r="F6" s="167"/>
      <c r="G6" s="176"/>
      <c r="H6" s="155"/>
      <c r="I6" s="206"/>
      <c r="J6" s="178"/>
      <c r="K6" s="172"/>
      <c r="L6" s="228"/>
      <c r="M6" s="204"/>
      <c r="N6" s="173"/>
      <c r="O6" s="166"/>
      <c r="P6" s="166"/>
      <c r="Q6" s="195"/>
      <c r="R6" s="200"/>
      <c r="S6" s="173"/>
      <c r="T6" s="166"/>
      <c r="U6" s="166"/>
      <c r="V6" s="199"/>
      <c r="W6" s="198"/>
      <c r="X6" s="193"/>
      <c r="Y6" s="166"/>
      <c r="Z6" s="166"/>
      <c r="AA6" s="195"/>
      <c r="AB6" s="200"/>
      <c r="AC6" s="166"/>
      <c r="AD6" s="166"/>
      <c r="AE6" s="166"/>
      <c r="AF6" s="168"/>
      <c r="AH6" s="8" t="s">
        <v>206</v>
      </c>
      <c r="AJ6" s="8" t="s">
        <v>290</v>
      </c>
    </row>
    <row r="7" spans="1:34" s="4" customFormat="1" ht="54" customHeight="1">
      <c r="A7" s="174" t="s">
        <v>4</v>
      </c>
      <c r="B7" s="177"/>
      <c r="C7" s="187"/>
      <c r="D7" s="203"/>
      <c r="E7" s="201"/>
      <c r="F7" s="167"/>
      <c r="G7" s="176"/>
      <c r="H7" s="155"/>
      <c r="I7" s="206"/>
      <c r="J7" s="178"/>
      <c r="K7" s="172"/>
      <c r="L7" s="228"/>
      <c r="M7" s="204"/>
      <c r="N7" s="173"/>
      <c r="O7" s="166"/>
      <c r="P7" s="166"/>
      <c r="Q7" s="195"/>
      <c r="R7" s="200"/>
      <c r="S7" s="173"/>
      <c r="T7" s="166"/>
      <c r="U7" s="166"/>
      <c r="V7" s="199"/>
      <c r="W7" s="198"/>
      <c r="X7" s="193"/>
      <c r="Y7" s="166"/>
      <c r="Z7" s="166"/>
      <c r="AA7" s="195"/>
      <c r="AB7" s="200"/>
      <c r="AC7" s="166"/>
      <c r="AD7" s="166"/>
      <c r="AE7" s="166"/>
      <c r="AF7" s="168"/>
      <c r="AH7" s="8" t="s">
        <v>284</v>
      </c>
    </row>
    <row r="8" spans="1:32" s="4" customFormat="1" ht="54" customHeight="1">
      <c r="A8" s="174" t="s">
        <v>5</v>
      </c>
      <c r="B8" s="177"/>
      <c r="C8" s="187"/>
      <c r="D8" s="203"/>
      <c r="E8" s="201"/>
      <c r="F8" s="167"/>
      <c r="G8" s="176"/>
      <c r="H8" s="155"/>
      <c r="I8" s="206"/>
      <c r="J8" s="178"/>
      <c r="K8" s="172"/>
      <c r="L8" s="228"/>
      <c r="M8" s="204"/>
      <c r="N8" s="173"/>
      <c r="O8" s="166"/>
      <c r="P8" s="166"/>
      <c r="Q8" s="195"/>
      <c r="R8" s="200"/>
      <c r="S8" s="173"/>
      <c r="T8" s="166"/>
      <c r="U8" s="166"/>
      <c r="V8" s="199"/>
      <c r="W8" s="198"/>
      <c r="X8" s="193"/>
      <c r="Y8" s="166"/>
      <c r="Z8" s="166"/>
      <c r="AA8" s="195"/>
      <c r="AB8" s="200"/>
      <c r="AC8" s="166"/>
      <c r="AD8" s="166"/>
      <c r="AE8" s="166"/>
      <c r="AF8" s="168"/>
    </row>
    <row r="9" spans="1:36" s="4" customFormat="1" ht="54" customHeight="1">
      <c r="A9" s="174" t="s">
        <v>6</v>
      </c>
      <c r="B9" s="172"/>
      <c r="C9" s="187"/>
      <c r="D9" s="203"/>
      <c r="E9" s="201"/>
      <c r="F9" s="167"/>
      <c r="G9" s="176"/>
      <c r="H9" s="155"/>
      <c r="I9" s="207"/>
      <c r="J9" s="178"/>
      <c r="K9" s="167"/>
      <c r="L9" s="228"/>
      <c r="M9" s="204"/>
      <c r="N9" s="173"/>
      <c r="O9" s="166"/>
      <c r="P9" s="166"/>
      <c r="Q9" s="195"/>
      <c r="R9" s="200"/>
      <c r="S9" s="173"/>
      <c r="T9" s="166"/>
      <c r="U9" s="166"/>
      <c r="V9" s="199"/>
      <c r="W9" s="198"/>
      <c r="X9" s="193"/>
      <c r="Y9" s="166"/>
      <c r="Z9" s="166"/>
      <c r="AA9" s="195"/>
      <c r="AB9" s="200"/>
      <c r="AC9" s="166"/>
      <c r="AD9" s="166"/>
      <c r="AE9" s="166"/>
      <c r="AF9" s="168"/>
      <c r="AH9" s="183" t="s">
        <v>376</v>
      </c>
      <c r="AJ9" s="93" t="s">
        <v>98</v>
      </c>
    </row>
    <row r="10" spans="1:36" s="4" customFormat="1" ht="54" customHeight="1">
      <c r="A10" s="174" t="s">
        <v>7</v>
      </c>
      <c r="B10" s="86"/>
      <c r="C10" s="187"/>
      <c r="D10" s="203"/>
      <c r="E10" s="201"/>
      <c r="F10" s="182"/>
      <c r="G10" s="176"/>
      <c r="H10" s="155"/>
      <c r="I10" s="206"/>
      <c r="J10" s="178"/>
      <c r="K10" s="172"/>
      <c r="L10" s="228"/>
      <c r="M10" s="204"/>
      <c r="N10" s="173"/>
      <c r="O10" s="166"/>
      <c r="P10" s="166"/>
      <c r="Q10" s="195"/>
      <c r="R10" s="200"/>
      <c r="S10" s="173"/>
      <c r="T10" s="166"/>
      <c r="U10" s="166"/>
      <c r="V10" s="199"/>
      <c r="W10" s="198"/>
      <c r="X10" s="193"/>
      <c r="Y10" s="166"/>
      <c r="Z10" s="166"/>
      <c r="AA10" s="195"/>
      <c r="AB10" s="200"/>
      <c r="AC10" s="166"/>
      <c r="AD10" s="166"/>
      <c r="AE10" s="166"/>
      <c r="AF10" s="168"/>
      <c r="AH10" s="183" t="s">
        <v>377</v>
      </c>
      <c r="AJ10" s="93" t="s">
        <v>99</v>
      </c>
    </row>
    <row r="11" spans="1:34" s="4" customFormat="1" ht="54" customHeight="1">
      <c r="A11" s="174" t="s">
        <v>8</v>
      </c>
      <c r="B11" s="172"/>
      <c r="C11" s="187"/>
      <c r="D11" s="203"/>
      <c r="E11" s="201"/>
      <c r="F11" s="167"/>
      <c r="G11" s="176"/>
      <c r="H11" s="155"/>
      <c r="I11" s="206"/>
      <c r="J11" s="178"/>
      <c r="K11" s="172"/>
      <c r="L11" s="228"/>
      <c r="M11" s="204"/>
      <c r="N11" s="173"/>
      <c r="O11" s="166"/>
      <c r="P11" s="166"/>
      <c r="Q11" s="195"/>
      <c r="R11" s="200"/>
      <c r="S11" s="173"/>
      <c r="T11" s="166"/>
      <c r="U11" s="166"/>
      <c r="V11" s="199"/>
      <c r="W11" s="198"/>
      <c r="X11" s="193"/>
      <c r="Y11" s="166"/>
      <c r="Z11" s="166"/>
      <c r="AA11" s="195"/>
      <c r="AB11" s="200"/>
      <c r="AC11" s="166"/>
      <c r="AD11" s="166"/>
      <c r="AE11" s="166"/>
      <c r="AF11" s="168"/>
      <c r="AH11" s="183" t="s">
        <v>378</v>
      </c>
    </row>
    <row r="12" spans="1:34" s="4" customFormat="1" ht="54" customHeight="1">
      <c r="A12" s="174" t="s">
        <v>9</v>
      </c>
      <c r="B12" s="172"/>
      <c r="C12" s="187"/>
      <c r="D12" s="203"/>
      <c r="E12" s="201"/>
      <c r="F12" s="167"/>
      <c r="G12" s="176"/>
      <c r="H12" s="155"/>
      <c r="I12" s="206"/>
      <c r="J12" s="178"/>
      <c r="K12" s="172"/>
      <c r="L12" s="228"/>
      <c r="M12" s="204"/>
      <c r="N12" s="173"/>
      <c r="O12" s="166"/>
      <c r="P12" s="166"/>
      <c r="Q12" s="195"/>
      <c r="R12" s="200"/>
      <c r="S12" s="173"/>
      <c r="T12" s="166"/>
      <c r="U12" s="166"/>
      <c r="V12" s="199"/>
      <c r="W12" s="198"/>
      <c r="X12" s="193"/>
      <c r="Y12" s="166"/>
      <c r="Z12" s="166"/>
      <c r="AA12" s="195"/>
      <c r="AB12" s="200"/>
      <c r="AC12" s="166"/>
      <c r="AD12" s="166"/>
      <c r="AE12" s="166"/>
      <c r="AF12" s="168"/>
      <c r="AH12" s="183" t="s">
        <v>379</v>
      </c>
    </row>
    <row r="13" spans="1:34" s="4" customFormat="1" ht="54" customHeight="1" thickBot="1">
      <c r="A13" s="175" t="s">
        <v>10</v>
      </c>
      <c r="B13" s="190"/>
      <c r="C13" s="213"/>
      <c r="D13" s="203"/>
      <c r="E13" s="202"/>
      <c r="F13" s="171"/>
      <c r="G13" s="162"/>
      <c r="H13" s="209"/>
      <c r="I13" s="208"/>
      <c r="J13" s="184"/>
      <c r="K13" s="191"/>
      <c r="L13" s="229"/>
      <c r="M13" s="205"/>
      <c r="N13" s="186"/>
      <c r="O13" s="170"/>
      <c r="P13" s="170"/>
      <c r="Q13" s="196"/>
      <c r="R13" s="120"/>
      <c r="S13" s="186"/>
      <c r="T13" s="170"/>
      <c r="U13" s="170"/>
      <c r="V13" s="119"/>
      <c r="W13" s="175"/>
      <c r="X13" s="197"/>
      <c r="Y13" s="170"/>
      <c r="Z13" s="170"/>
      <c r="AA13" s="196"/>
      <c r="AB13" s="120"/>
      <c r="AC13" s="170"/>
      <c r="AD13" s="170"/>
      <c r="AE13" s="170"/>
      <c r="AF13" s="169"/>
      <c r="AH13" s="183" t="s">
        <v>380</v>
      </c>
    </row>
    <row r="14" spans="3:34" ht="16.5" customHeight="1">
      <c r="C14" s="214"/>
      <c r="AH14" s="189" t="s">
        <v>381</v>
      </c>
    </row>
    <row r="15" spans="2:28" ht="16.5">
      <c r="B15" s="1" t="s">
        <v>382</v>
      </c>
      <c r="I15" s="165" t="s">
        <v>382</v>
      </c>
      <c r="M15" s="165" t="s">
        <v>382</v>
      </c>
      <c r="R15" s="165" t="s">
        <v>382</v>
      </c>
      <c r="W15" s="165" t="s">
        <v>382</v>
      </c>
      <c r="AB15" s="165" t="s">
        <v>382</v>
      </c>
    </row>
  </sheetData>
  <sheetProtection/>
  <mergeCells count="11">
    <mergeCell ref="AB1:AF2"/>
    <mergeCell ref="I1:L2"/>
    <mergeCell ref="M1:Q2"/>
    <mergeCell ref="E1:H1"/>
    <mergeCell ref="E2:H2"/>
    <mergeCell ref="D1:D3"/>
    <mergeCell ref="A1:A3"/>
    <mergeCell ref="B1:B3"/>
    <mergeCell ref="C1:C3"/>
    <mergeCell ref="R1:V2"/>
    <mergeCell ref="W1:AA2"/>
  </mergeCells>
  <dataValidations count="4">
    <dataValidation type="list" allowBlank="1" showInputMessage="1" showErrorMessage="1" sqref="E4:E13">
      <formula1>$AH$4:$AH$7</formula1>
    </dataValidation>
    <dataValidation type="list" allowBlank="1" showInputMessage="1" showErrorMessage="1" sqref="D4:D13">
      <formula1>$AH$9:$AH$14</formula1>
    </dataValidation>
    <dataValidation type="list" allowBlank="1" showInputMessage="1" showErrorMessage="1" sqref="G4:G13">
      <formula1>$AJ$4:$AJ$6</formula1>
    </dataValidation>
    <dataValidation type="list" allowBlank="1" showInputMessage="1" showErrorMessage="1" sqref="S4:S13 X4:X13 N4:N13">
      <formula1>$AJ$9:$AJ$10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15" horizontalDpi="600" verticalDpi="600" orientation="landscape" paperSize="9" scale="60" r:id="rId1"/>
  <headerFooter>
    <oddHeader>&amp;C&amp;"Palatino Linotype,Félkövér"&amp;10EGYÉNI FEJLESZTÉSI TERV&amp;"Palatino Linotype,Normál"
Komplex felzárkózási képzés szervezéséhez</oddHeader>
    <oddFooter>&amp;L&amp;"Palatino Linotype,Normál"&amp;10_______________
Résztvevő aláírása&amp;C&amp;"Palatino Linotype,Normál"&amp;N/&amp;P&amp;R&amp;"Palatino Linotype,Normál"&amp;10_______________________
Mentor aláírása</oddFooter>
  </headerFooter>
  <colBreaks count="5" manualBreakCount="5">
    <brk id="8" max="15" man="1"/>
    <brk id="12" max="15" man="1"/>
    <brk id="17" max="15" man="1"/>
    <brk id="22" max="15" man="1"/>
    <brk id="27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28125" style="67" customWidth="1"/>
    <col min="2" max="4" width="17.421875" style="1" customWidth="1"/>
    <col min="5" max="5" width="19.7109375" style="1" customWidth="1"/>
    <col min="6" max="6" width="29.8515625" style="165" customWidth="1"/>
    <col min="7" max="8" width="14.140625" style="1" customWidth="1"/>
    <col min="9" max="9" width="12.8515625" style="1" customWidth="1"/>
    <col min="10" max="10" width="25.57421875" style="1" customWidth="1"/>
    <col min="11" max="11" width="25.8515625" style="1" customWidth="1"/>
    <col min="12" max="12" width="9.7109375" style="5" customWidth="1"/>
    <col min="13" max="13" width="20.140625" style="1" customWidth="1"/>
    <col min="14" max="16384" width="9.140625" style="1" customWidth="1"/>
  </cols>
  <sheetData>
    <row r="1" spans="10:11" ht="16.5" customHeight="1" thickBot="1">
      <c r="J1" s="480"/>
      <c r="K1" s="480"/>
    </row>
    <row r="2" spans="2:13" ht="33" customHeight="1">
      <c r="B2" s="481" t="s">
        <v>230</v>
      </c>
      <c r="C2" s="482"/>
      <c r="D2" s="482"/>
      <c r="E2" s="463"/>
      <c r="F2" s="463"/>
      <c r="G2" s="463"/>
      <c r="H2" s="464"/>
      <c r="J2" s="478" t="s">
        <v>394</v>
      </c>
      <c r="K2" s="479"/>
      <c r="L2" s="476" t="s">
        <v>270</v>
      </c>
      <c r="M2" s="477"/>
    </row>
    <row r="3" spans="2:13" ht="33" customHeight="1">
      <c r="B3" s="472" t="s">
        <v>262</v>
      </c>
      <c r="C3" s="405"/>
      <c r="D3" s="405"/>
      <c r="E3" s="465"/>
      <c r="F3" s="465"/>
      <c r="G3" s="465"/>
      <c r="H3" s="466"/>
      <c r="J3" s="230" t="s">
        <v>387</v>
      </c>
      <c r="K3" s="231" t="s">
        <v>406</v>
      </c>
      <c r="L3" s="459">
        <v>1</v>
      </c>
      <c r="M3" s="220" t="s">
        <v>265</v>
      </c>
    </row>
    <row r="4" spans="2:13" ht="33" customHeight="1">
      <c r="B4" s="472" t="s">
        <v>231</v>
      </c>
      <c r="C4" s="405"/>
      <c r="D4" s="405"/>
      <c r="E4" s="465"/>
      <c r="F4" s="465"/>
      <c r="G4" s="465"/>
      <c r="H4" s="466"/>
      <c r="J4" s="230" t="s">
        <v>395</v>
      </c>
      <c r="K4" s="231" t="s">
        <v>407</v>
      </c>
      <c r="L4" s="460"/>
      <c r="M4" s="220" t="s">
        <v>266</v>
      </c>
    </row>
    <row r="5" spans="2:13" ht="33" customHeight="1">
      <c r="B5" s="472" t="s">
        <v>232</v>
      </c>
      <c r="C5" s="405"/>
      <c r="D5" s="405"/>
      <c r="E5" s="465"/>
      <c r="F5" s="465"/>
      <c r="G5" s="465"/>
      <c r="H5" s="466"/>
      <c r="J5" s="230" t="s">
        <v>388</v>
      </c>
      <c r="K5" s="231" t="s">
        <v>397</v>
      </c>
      <c r="L5" s="459">
        <v>2</v>
      </c>
      <c r="M5" s="220" t="s">
        <v>268</v>
      </c>
    </row>
    <row r="6" spans="2:13" ht="33" customHeight="1">
      <c r="B6" s="472" t="s">
        <v>372</v>
      </c>
      <c r="C6" s="405"/>
      <c r="D6" s="405"/>
      <c r="E6" s="465"/>
      <c r="F6" s="465"/>
      <c r="G6" s="465"/>
      <c r="H6" s="466"/>
      <c r="J6" s="230" t="s">
        <v>389</v>
      </c>
      <c r="K6" s="231" t="s">
        <v>398</v>
      </c>
      <c r="L6" s="460"/>
      <c r="M6" s="220" t="s">
        <v>269</v>
      </c>
    </row>
    <row r="7" spans="2:13" ht="33" customHeight="1">
      <c r="B7" s="472" t="s">
        <v>233</v>
      </c>
      <c r="C7" s="405"/>
      <c r="D7" s="405"/>
      <c r="E7" s="465"/>
      <c r="F7" s="465"/>
      <c r="G7" s="465"/>
      <c r="H7" s="466"/>
      <c r="J7" s="230" t="s">
        <v>390</v>
      </c>
      <c r="K7" s="231" t="s">
        <v>399</v>
      </c>
      <c r="L7" s="453">
        <v>3</v>
      </c>
      <c r="M7" s="237" t="s">
        <v>264</v>
      </c>
    </row>
    <row r="8" spans="2:13" ht="33" customHeight="1">
      <c r="B8" s="472" t="s">
        <v>234</v>
      </c>
      <c r="C8" s="405"/>
      <c r="D8" s="405"/>
      <c r="E8" s="456"/>
      <c r="F8" s="457"/>
      <c r="G8" s="457"/>
      <c r="H8" s="458"/>
      <c r="J8" s="230" t="s">
        <v>391</v>
      </c>
      <c r="K8" s="231" t="s">
        <v>400</v>
      </c>
      <c r="L8" s="454"/>
      <c r="M8" s="238" t="s">
        <v>437</v>
      </c>
    </row>
    <row r="9" spans="2:13" ht="33" customHeight="1" thickBot="1">
      <c r="B9" s="473" t="s">
        <v>373</v>
      </c>
      <c r="C9" s="474"/>
      <c r="D9" s="475"/>
      <c r="E9" s="456"/>
      <c r="F9" s="457"/>
      <c r="G9" s="457"/>
      <c r="H9" s="458"/>
      <c r="J9" s="230" t="s">
        <v>392</v>
      </c>
      <c r="K9" s="231" t="s">
        <v>401</v>
      </c>
      <c r="L9" s="455"/>
      <c r="M9" s="236" t="s">
        <v>438</v>
      </c>
    </row>
    <row r="10" spans="2:11" ht="33" customHeight="1" thickBot="1">
      <c r="B10" s="467" t="s">
        <v>374</v>
      </c>
      <c r="C10" s="468"/>
      <c r="D10" s="469"/>
      <c r="E10" s="470"/>
      <c r="F10" s="470"/>
      <c r="G10" s="470"/>
      <c r="H10" s="471"/>
      <c r="J10" s="230" t="s">
        <v>404</v>
      </c>
      <c r="K10" s="232" t="s">
        <v>402</v>
      </c>
    </row>
    <row r="11" spans="1:11" s="165" customFormat="1" ht="33" customHeight="1" thickBot="1">
      <c r="A11" s="67"/>
      <c r="B11" s="226"/>
      <c r="C11" s="226"/>
      <c r="D11" s="226"/>
      <c r="E11" s="122"/>
      <c r="F11" s="122"/>
      <c r="G11" s="122"/>
      <c r="H11" s="122"/>
      <c r="J11" s="233" t="s">
        <v>405</v>
      </c>
      <c r="K11" s="234"/>
    </row>
    <row r="12" ht="16.5" customHeight="1" thickBot="1"/>
    <row r="13" spans="1:13" ht="92.25" customHeight="1">
      <c r="A13" s="26" t="s">
        <v>11</v>
      </c>
      <c r="B13" s="221" t="s">
        <v>259</v>
      </c>
      <c r="C13" s="221" t="s">
        <v>260</v>
      </c>
      <c r="D13" s="221" t="s">
        <v>261</v>
      </c>
      <c r="E13" s="227" t="s">
        <v>403</v>
      </c>
      <c r="F13" s="227" t="s">
        <v>393</v>
      </c>
      <c r="G13" s="227" t="s">
        <v>271</v>
      </c>
      <c r="H13" s="227" t="s">
        <v>267</v>
      </c>
      <c r="I13" s="227" t="s">
        <v>263</v>
      </c>
      <c r="J13" s="225" t="s">
        <v>258</v>
      </c>
      <c r="K13" s="221" t="s">
        <v>396</v>
      </c>
      <c r="L13" s="461" t="s">
        <v>408</v>
      </c>
      <c r="M13" s="462"/>
    </row>
    <row r="14" spans="1:13" s="4" customFormat="1" ht="32.25" customHeight="1">
      <c r="A14" s="224" t="s">
        <v>1</v>
      </c>
      <c r="B14" s="166"/>
      <c r="C14" s="166"/>
      <c r="D14" s="166"/>
      <c r="E14" s="166"/>
      <c r="F14" s="166"/>
      <c r="G14" s="166"/>
      <c r="H14" s="166"/>
      <c r="I14" s="166"/>
      <c r="J14" s="222"/>
      <c r="K14" s="222"/>
      <c r="L14" s="361"/>
      <c r="M14" s="452"/>
    </row>
    <row r="15" spans="1:13" s="4" customFormat="1" ht="32.25" customHeight="1">
      <c r="A15" s="224" t="s">
        <v>2</v>
      </c>
      <c r="B15" s="166"/>
      <c r="C15" s="166"/>
      <c r="D15" s="166"/>
      <c r="E15" s="166"/>
      <c r="F15" s="166"/>
      <c r="G15" s="166"/>
      <c r="H15" s="166"/>
      <c r="I15" s="166"/>
      <c r="J15" s="222"/>
      <c r="K15" s="222"/>
      <c r="L15" s="361"/>
      <c r="M15" s="452"/>
    </row>
    <row r="16" spans="1:13" s="4" customFormat="1" ht="32.25" customHeight="1">
      <c r="A16" s="224" t="s">
        <v>3</v>
      </c>
      <c r="B16" s="166"/>
      <c r="C16" s="166"/>
      <c r="D16" s="166"/>
      <c r="E16" s="166"/>
      <c r="F16" s="166"/>
      <c r="G16" s="166"/>
      <c r="H16" s="166"/>
      <c r="I16" s="166"/>
      <c r="J16" s="222"/>
      <c r="K16" s="222"/>
      <c r="L16" s="361"/>
      <c r="M16" s="452"/>
    </row>
    <row r="17" spans="1:13" s="4" customFormat="1" ht="32.25" customHeight="1">
      <c r="A17" s="224" t="s">
        <v>4</v>
      </c>
      <c r="B17" s="166"/>
      <c r="C17" s="166"/>
      <c r="D17" s="166"/>
      <c r="E17" s="166"/>
      <c r="F17" s="166"/>
      <c r="G17" s="166"/>
      <c r="H17" s="166"/>
      <c r="I17" s="166"/>
      <c r="J17" s="222"/>
      <c r="K17" s="222"/>
      <c r="L17" s="361"/>
      <c r="M17" s="452"/>
    </row>
    <row r="18" spans="1:13" s="4" customFormat="1" ht="32.25" customHeight="1">
      <c r="A18" s="224" t="s">
        <v>5</v>
      </c>
      <c r="B18" s="166"/>
      <c r="C18" s="166"/>
      <c r="D18" s="166"/>
      <c r="E18" s="166"/>
      <c r="F18" s="166"/>
      <c r="G18" s="166"/>
      <c r="H18" s="166"/>
      <c r="I18" s="166"/>
      <c r="J18" s="222"/>
      <c r="K18" s="222"/>
      <c r="L18" s="361"/>
      <c r="M18" s="452"/>
    </row>
    <row r="19" spans="1:13" s="4" customFormat="1" ht="32.25" customHeight="1">
      <c r="A19" s="224" t="s">
        <v>6</v>
      </c>
      <c r="B19" s="166"/>
      <c r="C19" s="166"/>
      <c r="D19" s="166"/>
      <c r="E19" s="166"/>
      <c r="F19" s="166"/>
      <c r="G19" s="166"/>
      <c r="H19" s="166"/>
      <c r="I19" s="166"/>
      <c r="J19" s="222"/>
      <c r="K19" s="222"/>
      <c r="L19" s="361"/>
      <c r="M19" s="452"/>
    </row>
    <row r="20" spans="1:13" s="4" customFormat="1" ht="32.25" customHeight="1">
      <c r="A20" s="224" t="s">
        <v>7</v>
      </c>
      <c r="B20" s="166"/>
      <c r="C20" s="166"/>
      <c r="D20" s="166"/>
      <c r="E20" s="166"/>
      <c r="F20" s="166"/>
      <c r="G20" s="166"/>
      <c r="H20" s="166"/>
      <c r="I20" s="166"/>
      <c r="J20" s="222"/>
      <c r="K20" s="222"/>
      <c r="L20" s="361"/>
      <c r="M20" s="452"/>
    </row>
    <row r="21" spans="1:13" s="4" customFormat="1" ht="32.25" customHeight="1">
      <c r="A21" s="224" t="s">
        <v>8</v>
      </c>
      <c r="B21" s="166"/>
      <c r="C21" s="166"/>
      <c r="D21" s="166"/>
      <c r="E21" s="166"/>
      <c r="F21" s="166"/>
      <c r="G21" s="166"/>
      <c r="H21" s="166"/>
      <c r="I21" s="166"/>
      <c r="J21" s="222"/>
      <c r="K21" s="222"/>
      <c r="L21" s="361"/>
      <c r="M21" s="452"/>
    </row>
    <row r="22" spans="1:13" s="4" customFormat="1" ht="32.25" customHeight="1">
      <c r="A22" s="224" t="s">
        <v>9</v>
      </c>
      <c r="B22" s="166"/>
      <c r="C22" s="166"/>
      <c r="D22" s="166"/>
      <c r="E22" s="166"/>
      <c r="F22" s="166"/>
      <c r="G22" s="166"/>
      <c r="H22" s="166"/>
      <c r="I22" s="166"/>
      <c r="J22" s="222"/>
      <c r="K22" s="222"/>
      <c r="L22" s="361"/>
      <c r="M22" s="452"/>
    </row>
    <row r="23" spans="1:13" s="4" customFormat="1" ht="32.25" customHeight="1">
      <c r="A23" s="224" t="s">
        <v>10</v>
      </c>
      <c r="B23" s="166"/>
      <c r="C23" s="166"/>
      <c r="D23" s="166"/>
      <c r="E23" s="166"/>
      <c r="F23" s="166"/>
      <c r="G23" s="166"/>
      <c r="H23" s="166"/>
      <c r="I23" s="166"/>
      <c r="J23" s="222"/>
      <c r="K23" s="222"/>
      <c r="L23" s="361"/>
      <c r="M23" s="452"/>
    </row>
    <row r="24" spans="1:13" s="4" customFormat="1" ht="32.25" customHeight="1">
      <c r="A24" s="224" t="s">
        <v>22</v>
      </c>
      <c r="B24" s="166"/>
      <c r="C24" s="166"/>
      <c r="D24" s="166"/>
      <c r="E24" s="166"/>
      <c r="F24" s="166"/>
      <c r="G24" s="166"/>
      <c r="H24" s="166"/>
      <c r="I24" s="166"/>
      <c r="J24" s="222"/>
      <c r="K24" s="222"/>
      <c r="L24" s="361"/>
      <c r="M24" s="452"/>
    </row>
    <row r="25" spans="1:13" s="4" customFormat="1" ht="32.25" customHeight="1">
      <c r="A25" s="224" t="s">
        <v>24</v>
      </c>
      <c r="B25" s="166"/>
      <c r="C25" s="166"/>
      <c r="D25" s="166"/>
      <c r="E25" s="166"/>
      <c r="F25" s="166"/>
      <c r="G25" s="166"/>
      <c r="H25" s="166"/>
      <c r="I25" s="166"/>
      <c r="J25" s="222"/>
      <c r="K25" s="222"/>
      <c r="L25" s="361"/>
      <c r="M25" s="452"/>
    </row>
    <row r="26" spans="1:13" s="4" customFormat="1" ht="32.25" customHeight="1">
      <c r="A26" s="224" t="s">
        <v>189</v>
      </c>
      <c r="B26" s="166"/>
      <c r="C26" s="166"/>
      <c r="D26" s="166"/>
      <c r="E26" s="166"/>
      <c r="F26" s="166"/>
      <c r="G26" s="166"/>
      <c r="H26" s="166"/>
      <c r="I26" s="166"/>
      <c r="J26" s="222"/>
      <c r="K26" s="222"/>
      <c r="L26" s="361"/>
      <c r="M26" s="452"/>
    </row>
    <row r="27" spans="1:13" s="4" customFormat="1" ht="32.25" customHeight="1">
      <c r="A27" s="224" t="s">
        <v>190</v>
      </c>
      <c r="B27" s="166"/>
      <c r="C27" s="166"/>
      <c r="D27" s="166"/>
      <c r="E27" s="166"/>
      <c r="F27" s="166"/>
      <c r="G27" s="166"/>
      <c r="H27" s="166"/>
      <c r="I27" s="166"/>
      <c r="J27" s="222"/>
      <c r="K27" s="222"/>
      <c r="L27" s="361"/>
      <c r="M27" s="452"/>
    </row>
    <row r="28" spans="1:13" s="4" customFormat="1" ht="32.25" customHeight="1">
      <c r="A28" s="224" t="s">
        <v>191</v>
      </c>
      <c r="B28" s="166"/>
      <c r="C28" s="166"/>
      <c r="D28" s="166"/>
      <c r="E28" s="166"/>
      <c r="F28" s="166"/>
      <c r="G28" s="166"/>
      <c r="H28" s="166"/>
      <c r="I28" s="166"/>
      <c r="J28" s="222"/>
      <c r="K28" s="222"/>
      <c r="L28" s="361"/>
      <c r="M28" s="452"/>
    </row>
    <row r="29" spans="1:13" ht="32.25" customHeight="1">
      <c r="A29" s="224" t="s">
        <v>229</v>
      </c>
      <c r="B29" s="166"/>
      <c r="C29" s="166"/>
      <c r="D29" s="166"/>
      <c r="E29" s="166"/>
      <c r="F29" s="166"/>
      <c r="G29" s="166"/>
      <c r="H29" s="166"/>
      <c r="I29" s="166"/>
      <c r="J29" s="222"/>
      <c r="K29" s="222"/>
      <c r="L29" s="361"/>
      <c r="M29" s="452"/>
    </row>
    <row r="30" spans="1:13" ht="32.25" customHeight="1">
      <c r="A30" s="224" t="s">
        <v>238</v>
      </c>
      <c r="B30" s="166"/>
      <c r="C30" s="166"/>
      <c r="D30" s="166"/>
      <c r="E30" s="166"/>
      <c r="F30" s="166"/>
      <c r="G30" s="166"/>
      <c r="H30" s="166"/>
      <c r="I30" s="166"/>
      <c r="J30" s="222"/>
      <c r="K30" s="222"/>
      <c r="L30" s="361"/>
      <c r="M30" s="452"/>
    </row>
    <row r="31" spans="1:13" ht="32.25" customHeight="1">
      <c r="A31" s="224" t="s">
        <v>239</v>
      </c>
      <c r="B31" s="166"/>
      <c r="C31" s="166"/>
      <c r="D31" s="166"/>
      <c r="E31" s="166"/>
      <c r="F31" s="166"/>
      <c r="G31" s="166"/>
      <c r="H31" s="166"/>
      <c r="I31" s="166"/>
      <c r="J31" s="222"/>
      <c r="K31" s="222"/>
      <c r="L31" s="361"/>
      <c r="M31" s="452"/>
    </row>
    <row r="32" spans="1:13" ht="32.25" customHeight="1">
      <c r="A32" s="224" t="s">
        <v>240</v>
      </c>
      <c r="B32" s="166"/>
      <c r="C32" s="166"/>
      <c r="D32" s="166"/>
      <c r="E32" s="166"/>
      <c r="F32" s="166"/>
      <c r="G32" s="166"/>
      <c r="H32" s="166"/>
      <c r="I32" s="166"/>
      <c r="J32" s="222"/>
      <c r="K32" s="222"/>
      <c r="L32" s="361"/>
      <c r="M32" s="452"/>
    </row>
    <row r="33" spans="1:13" ht="32.25" customHeight="1">
      <c r="A33" s="224" t="s">
        <v>241</v>
      </c>
      <c r="B33" s="166"/>
      <c r="C33" s="166"/>
      <c r="D33" s="166"/>
      <c r="E33" s="166"/>
      <c r="F33" s="166"/>
      <c r="G33" s="166"/>
      <c r="H33" s="166"/>
      <c r="I33" s="166"/>
      <c r="J33" s="222"/>
      <c r="K33" s="222"/>
      <c r="L33" s="361"/>
      <c r="M33" s="452"/>
    </row>
    <row r="34" spans="1:13" ht="32.25" customHeight="1">
      <c r="A34" s="224" t="s">
        <v>242</v>
      </c>
      <c r="B34" s="166"/>
      <c r="C34" s="166"/>
      <c r="D34" s="166"/>
      <c r="E34" s="166"/>
      <c r="F34" s="166"/>
      <c r="G34" s="166"/>
      <c r="H34" s="166"/>
      <c r="I34" s="166"/>
      <c r="J34" s="222"/>
      <c r="K34" s="222"/>
      <c r="L34" s="361"/>
      <c r="M34" s="452"/>
    </row>
    <row r="35" spans="1:13" ht="32.25" customHeight="1">
      <c r="A35" s="224" t="s">
        <v>243</v>
      </c>
      <c r="B35" s="166"/>
      <c r="C35" s="166"/>
      <c r="D35" s="166"/>
      <c r="E35" s="166"/>
      <c r="F35" s="166"/>
      <c r="G35" s="166"/>
      <c r="H35" s="166"/>
      <c r="I35" s="166"/>
      <c r="J35" s="222"/>
      <c r="K35" s="222"/>
      <c r="L35" s="361"/>
      <c r="M35" s="452"/>
    </row>
    <row r="36" spans="1:13" ht="32.25" customHeight="1">
      <c r="A36" s="224" t="s">
        <v>244</v>
      </c>
      <c r="B36" s="166"/>
      <c r="C36" s="166"/>
      <c r="D36" s="166"/>
      <c r="E36" s="166"/>
      <c r="F36" s="166"/>
      <c r="G36" s="166"/>
      <c r="H36" s="166"/>
      <c r="I36" s="166"/>
      <c r="J36" s="222"/>
      <c r="K36" s="222"/>
      <c r="L36" s="361"/>
      <c r="M36" s="452"/>
    </row>
    <row r="37" spans="1:13" ht="32.25" customHeight="1">
      <c r="A37" s="224" t="s">
        <v>245</v>
      </c>
      <c r="B37" s="166"/>
      <c r="C37" s="166"/>
      <c r="D37" s="166"/>
      <c r="E37" s="166"/>
      <c r="F37" s="166"/>
      <c r="G37" s="166"/>
      <c r="H37" s="166"/>
      <c r="I37" s="166"/>
      <c r="J37" s="222"/>
      <c r="K37" s="222"/>
      <c r="L37" s="361"/>
      <c r="M37" s="452"/>
    </row>
    <row r="38" spans="1:13" ht="32.25" customHeight="1">
      <c r="A38" s="224" t="s">
        <v>246</v>
      </c>
      <c r="B38" s="166"/>
      <c r="C38" s="166"/>
      <c r="D38" s="166"/>
      <c r="E38" s="166"/>
      <c r="F38" s="166"/>
      <c r="G38" s="166"/>
      <c r="H38" s="166"/>
      <c r="I38" s="166"/>
      <c r="J38" s="222"/>
      <c r="K38" s="222"/>
      <c r="L38" s="361"/>
      <c r="M38" s="452"/>
    </row>
    <row r="39" spans="1:13" ht="32.25" customHeight="1">
      <c r="A39" s="224" t="s">
        <v>247</v>
      </c>
      <c r="B39" s="166"/>
      <c r="C39" s="166"/>
      <c r="D39" s="166"/>
      <c r="E39" s="166"/>
      <c r="F39" s="166"/>
      <c r="G39" s="166"/>
      <c r="H39" s="166"/>
      <c r="I39" s="166"/>
      <c r="J39" s="222"/>
      <c r="K39" s="222"/>
      <c r="L39" s="361"/>
      <c r="M39" s="452"/>
    </row>
    <row r="40" spans="1:13" ht="32.25" customHeight="1">
      <c r="A40" s="224" t="s">
        <v>248</v>
      </c>
      <c r="B40" s="166"/>
      <c r="C40" s="166"/>
      <c r="D40" s="166"/>
      <c r="E40" s="166"/>
      <c r="F40" s="166"/>
      <c r="G40" s="166"/>
      <c r="H40" s="166"/>
      <c r="I40" s="166"/>
      <c r="J40" s="222"/>
      <c r="K40" s="222"/>
      <c r="L40" s="361"/>
      <c r="M40" s="452"/>
    </row>
    <row r="41" spans="1:13" ht="32.25" customHeight="1">
      <c r="A41" s="224" t="s">
        <v>249</v>
      </c>
      <c r="B41" s="166"/>
      <c r="C41" s="166"/>
      <c r="D41" s="166"/>
      <c r="E41" s="166"/>
      <c r="F41" s="166"/>
      <c r="G41" s="166"/>
      <c r="H41" s="166"/>
      <c r="I41" s="166"/>
      <c r="J41" s="222"/>
      <c r="K41" s="222"/>
      <c r="L41" s="361"/>
      <c r="M41" s="452"/>
    </row>
    <row r="42" spans="1:13" ht="32.25" customHeight="1">
      <c r="A42" s="224" t="s">
        <v>250</v>
      </c>
      <c r="B42" s="166"/>
      <c r="C42" s="166"/>
      <c r="D42" s="166"/>
      <c r="E42" s="166"/>
      <c r="F42" s="166"/>
      <c r="G42" s="166"/>
      <c r="H42" s="166"/>
      <c r="I42" s="166"/>
      <c r="J42" s="222"/>
      <c r="K42" s="222"/>
      <c r="L42" s="361"/>
      <c r="M42" s="452"/>
    </row>
    <row r="43" spans="1:13" ht="32.25" customHeight="1">
      <c r="A43" s="224" t="s">
        <v>251</v>
      </c>
      <c r="B43" s="166"/>
      <c r="C43" s="166"/>
      <c r="D43" s="166"/>
      <c r="E43" s="166"/>
      <c r="F43" s="166"/>
      <c r="G43" s="166"/>
      <c r="H43" s="166"/>
      <c r="I43" s="166"/>
      <c r="J43" s="222"/>
      <c r="K43" s="222"/>
      <c r="L43" s="361"/>
      <c r="M43" s="452"/>
    </row>
    <row r="44" spans="1:13" ht="32.25" customHeight="1">
      <c r="A44" s="224" t="s">
        <v>252</v>
      </c>
      <c r="B44" s="166"/>
      <c r="C44" s="166"/>
      <c r="D44" s="166"/>
      <c r="E44" s="166"/>
      <c r="F44" s="166"/>
      <c r="G44" s="166"/>
      <c r="H44" s="166"/>
      <c r="I44" s="166"/>
      <c r="J44" s="222"/>
      <c r="K44" s="222"/>
      <c r="L44" s="361"/>
      <c r="M44" s="452"/>
    </row>
    <row r="45" spans="1:13" ht="32.25" customHeight="1">
      <c r="A45" s="224" t="s">
        <v>253</v>
      </c>
      <c r="B45" s="166"/>
      <c r="C45" s="166"/>
      <c r="D45" s="166"/>
      <c r="E45" s="166"/>
      <c r="F45" s="166"/>
      <c r="G45" s="166"/>
      <c r="H45" s="166"/>
      <c r="I45" s="166"/>
      <c r="J45" s="222"/>
      <c r="K45" s="222"/>
      <c r="L45" s="361"/>
      <c r="M45" s="452"/>
    </row>
    <row r="46" spans="1:13" ht="32.25" customHeight="1">
      <c r="A46" s="224" t="s">
        <v>254</v>
      </c>
      <c r="B46" s="166"/>
      <c r="C46" s="166"/>
      <c r="D46" s="166"/>
      <c r="E46" s="166"/>
      <c r="F46" s="166"/>
      <c r="G46" s="166"/>
      <c r="H46" s="166"/>
      <c r="I46" s="166"/>
      <c r="J46" s="222"/>
      <c r="K46" s="222"/>
      <c r="L46" s="361"/>
      <c r="M46" s="452"/>
    </row>
    <row r="47" spans="1:13" ht="32.25" customHeight="1">
      <c r="A47" s="224" t="s">
        <v>255</v>
      </c>
      <c r="B47" s="166"/>
      <c r="C47" s="166"/>
      <c r="D47" s="166"/>
      <c r="E47" s="166"/>
      <c r="F47" s="166"/>
      <c r="G47" s="166"/>
      <c r="H47" s="166"/>
      <c r="I47" s="166"/>
      <c r="J47" s="222"/>
      <c r="K47" s="222"/>
      <c r="L47" s="361"/>
      <c r="M47" s="452"/>
    </row>
    <row r="48" spans="1:13" ht="32.25" customHeight="1">
      <c r="A48" s="224" t="s">
        <v>256</v>
      </c>
      <c r="B48" s="166"/>
      <c r="C48" s="166"/>
      <c r="D48" s="166"/>
      <c r="E48" s="166"/>
      <c r="F48" s="166"/>
      <c r="G48" s="166"/>
      <c r="H48" s="166"/>
      <c r="I48" s="166"/>
      <c r="J48" s="222"/>
      <c r="K48" s="222"/>
      <c r="L48" s="361"/>
      <c r="M48" s="452"/>
    </row>
    <row r="49" spans="1:13" ht="32.25" customHeight="1" thickBot="1">
      <c r="A49" s="175" t="s">
        <v>257</v>
      </c>
      <c r="B49" s="170"/>
      <c r="C49" s="170"/>
      <c r="D49" s="170"/>
      <c r="E49" s="170"/>
      <c r="F49" s="170"/>
      <c r="G49" s="170"/>
      <c r="H49" s="170"/>
      <c r="I49" s="170"/>
      <c r="J49" s="223"/>
      <c r="K49" s="223"/>
      <c r="L49" s="363"/>
      <c r="M49" s="451"/>
    </row>
  </sheetData>
  <sheetProtection/>
  <mergeCells count="61">
    <mergeCell ref="L2:M2"/>
    <mergeCell ref="J2:K2"/>
    <mergeCell ref="J1:K1"/>
    <mergeCell ref="B3:D3"/>
    <mergeCell ref="E3:H3"/>
    <mergeCell ref="B6:D6"/>
    <mergeCell ref="E6:H6"/>
    <mergeCell ref="B2:D2"/>
    <mergeCell ref="B4:D4"/>
    <mergeCell ref="B5:D5"/>
    <mergeCell ref="E2:H2"/>
    <mergeCell ref="E4:H4"/>
    <mergeCell ref="E5:H5"/>
    <mergeCell ref="B10:D10"/>
    <mergeCell ref="E7:H7"/>
    <mergeCell ref="E10:H10"/>
    <mergeCell ref="E9:H9"/>
    <mergeCell ref="B7:D7"/>
    <mergeCell ref="B8:D8"/>
    <mergeCell ref="B9:D9"/>
    <mergeCell ref="E8:H8"/>
    <mergeCell ref="L22:M22"/>
    <mergeCell ref="L23:M23"/>
    <mergeCell ref="L24:M24"/>
    <mergeCell ref="L3:L4"/>
    <mergeCell ref="L5:L6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7:L9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9:M49"/>
    <mergeCell ref="L43:M43"/>
    <mergeCell ref="L44:M44"/>
    <mergeCell ref="L45:M45"/>
    <mergeCell ref="L46:M46"/>
    <mergeCell ref="L47:M47"/>
    <mergeCell ref="L48:M4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7" r:id="rId1"/>
  <headerFooter>
    <oddHeader>&amp;C&amp;"Palatino Linotype,Félkövér"EGYÉNI FEJLESZTÉSI TERV&amp;"Palatino Linotype,Normál"
Szolgáltatási napló</oddHeader>
    <oddFooter>&amp;C&amp;"Palatino Linotype,Normál"&amp;N/&amp;P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66">
      <selection activeCell="C95" sqref="C95"/>
    </sheetView>
  </sheetViews>
  <sheetFormatPr defaultColWidth="9.140625" defaultRowHeight="15"/>
  <cols>
    <col min="1" max="1" width="42.28125" style="0" bestFit="1" customWidth="1"/>
    <col min="2" max="2" width="4.57421875" style="0" customWidth="1"/>
    <col min="3" max="3" width="63.140625" style="0" bestFit="1" customWidth="1"/>
    <col min="4" max="4" width="59.57421875" style="0" customWidth="1"/>
  </cols>
  <sheetData>
    <row r="1" spans="1:3" ht="16.5">
      <c r="A1" s="1" t="s">
        <v>27</v>
      </c>
      <c r="B1" s="7">
        <v>1</v>
      </c>
      <c r="C1" s="1" t="s">
        <v>33</v>
      </c>
    </row>
    <row r="2" spans="1:3" ht="16.5">
      <c r="A2" s="1" t="s">
        <v>28</v>
      </c>
      <c r="B2" s="7">
        <v>2</v>
      </c>
      <c r="C2" s="1" t="s">
        <v>178</v>
      </c>
    </row>
    <row r="3" spans="1:3" ht="16.5">
      <c r="A3" s="1" t="s">
        <v>29</v>
      </c>
      <c r="B3" s="7">
        <v>3</v>
      </c>
      <c r="C3" s="1" t="s">
        <v>179</v>
      </c>
    </row>
    <row r="4" spans="1:3" ht="16.5">
      <c r="A4" s="1" t="s">
        <v>30</v>
      </c>
      <c r="B4" s="7">
        <v>4</v>
      </c>
      <c r="C4" s="1" t="s">
        <v>34</v>
      </c>
    </row>
    <row r="5" spans="1:3" ht="16.5">
      <c r="A5" s="1" t="s">
        <v>26</v>
      </c>
      <c r="B5" s="7">
        <v>5</v>
      </c>
      <c r="C5" s="1" t="s">
        <v>35</v>
      </c>
    </row>
    <row r="6" spans="2:5" ht="16.5">
      <c r="B6" s="7">
        <v>6</v>
      </c>
      <c r="C6" s="1" t="s">
        <v>36</v>
      </c>
      <c r="D6" s="1" t="s">
        <v>235</v>
      </c>
      <c r="E6" s="1"/>
    </row>
    <row r="7" spans="1:5" ht="16.5">
      <c r="A7" s="1" t="s">
        <v>52</v>
      </c>
      <c r="B7" s="7">
        <v>7</v>
      </c>
      <c r="D7" s="1" t="s">
        <v>236</v>
      </c>
      <c r="E7" s="1"/>
    </row>
    <row r="8" spans="1:5" ht="16.5">
      <c r="A8" s="1" t="s">
        <v>53</v>
      </c>
      <c r="B8" s="7">
        <v>8</v>
      </c>
      <c r="C8" s="1" t="s">
        <v>411</v>
      </c>
      <c r="D8" s="1" t="s">
        <v>237</v>
      </c>
      <c r="E8" s="1"/>
    </row>
    <row r="9" spans="2:5" ht="16.5">
      <c r="B9" s="7">
        <v>9</v>
      </c>
      <c r="C9" s="1" t="s">
        <v>412</v>
      </c>
      <c r="D9" s="1"/>
      <c r="E9" s="1"/>
    </row>
    <row r="10" spans="1:4" ht="33">
      <c r="A10" s="5" t="s">
        <v>305</v>
      </c>
      <c r="B10" s="7">
        <v>10</v>
      </c>
      <c r="C10" s="1" t="s">
        <v>413</v>
      </c>
      <c r="D10" s="1"/>
    </row>
    <row r="11" spans="1:4" ht="33">
      <c r="A11" s="5" t="s">
        <v>82</v>
      </c>
      <c r="B11" s="7">
        <v>11</v>
      </c>
      <c r="C11" s="1" t="s">
        <v>414</v>
      </c>
      <c r="D11" s="1"/>
    </row>
    <row r="12" spans="1:4" ht="16.5">
      <c r="A12" s="5" t="s">
        <v>81</v>
      </c>
      <c r="B12" s="7">
        <v>12</v>
      </c>
      <c r="C12" s="1" t="s">
        <v>415</v>
      </c>
      <c r="D12" s="1"/>
    </row>
    <row r="13" spans="1:4" ht="16.5">
      <c r="A13" s="5" t="s">
        <v>83</v>
      </c>
      <c r="C13" s="1" t="s">
        <v>416</v>
      </c>
      <c r="D13" s="1"/>
    </row>
    <row r="14" spans="1:3" ht="33">
      <c r="A14" s="5" t="s">
        <v>84</v>
      </c>
      <c r="C14" s="1" t="s">
        <v>417</v>
      </c>
    </row>
    <row r="15" spans="1:4" ht="16.5">
      <c r="A15" s="5" t="s">
        <v>225</v>
      </c>
      <c r="D15" s="38" t="s">
        <v>180</v>
      </c>
    </row>
    <row r="16" spans="1:4" ht="17.25" thickBot="1">
      <c r="A16" s="5" t="s">
        <v>226</v>
      </c>
      <c r="C16" s="1" t="s">
        <v>40</v>
      </c>
      <c r="D16" s="38" t="s">
        <v>181</v>
      </c>
    </row>
    <row r="17" spans="1:4" ht="16.5">
      <c r="A17" s="103" t="s">
        <v>357</v>
      </c>
      <c r="C17" s="1" t="s">
        <v>41</v>
      </c>
      <c r="D17" s="38" t="s">
        <v>182</v>
      </c>
    </row>
    <row r="18" spans="1:4" ht="16.5">
      <c r="A18" s="104" t="s">
        <v>432</v>
      </c>
      <c r="C18" s="1" t="s">
        <v>42</v>
      </c>
      <c r="D18" s="38" t="s">
        <v>183</v>
      </c>
    </row>
    <row r="19" spans="1:4" ht="16.5">
      <c r="A19" s="104" t="s">
        <v>85</v>
      </c>
      <c r="C19" s="1" t="s">
        <v>43</v>
      </c>
      <c r="D19" s="38" t="s">
        <v>352</v>
      </c>
    </row>
    <row r="20" spans="1:4" ht="16.5">
      <c r="A20" s="104" t="s">
        <v>86</v>
      </c>
      <c r="C20" s="1" t="s">
        <v>44</v>
      </c>
      <c r="D20" s="38" t="s">
        <v>353</v>
      </c>
    </row>
    <row r="21" spans="1:4" ht="17.25" thickBot="1">
      <c r="A21" s="105" t="s">
        <v>227</v>
      </c>
      <c r="C21" s="1" t="s">
        <v>45</v>
      </c>
      <c r="D21" s="38" t="s">
        <v>184</v>
      </c>
    </row>
    <row r="22" spans="1:4" ht="33">
      <c r="A22" s="5" t="s">
        <v>97</v>
      </c>
      <c r="D22" s="38" t="s">
        <v>228</v>
      </c>
    </row>
    <row r="23" spans="1:4" ht="16.5">
      <c r="A23" s="5" t="s">
        <v>89</v>
      </c>
      <c r="C23" s="1" t="s">
        <v>47</v>
      </c>
      <c r="D23" s="38" t="s">
        <v>139</v>
      </c>
    </row>
    <row r="24" spans="1:3" ht="16.5">
      <c r="A24" s="5" t="s">
        <v>90</v>
      </c>
      <c r="C24" s="1" t="s">
        <v>48</v>
      </c>
    </row>
    <row r="25" spans="1:3" ht="16.5">
      <c r="A25" s="5" t="s">
        <v>91</v>
      </c>
      <c r="C25" s="1" t="s">
        <v>49</v>
      </c>
    </row>
    <row r="26" spans="1:3" ht="16.5">
      <c r="A26" s="5" t="s">
        <v>92</v>
      </c>
      <c r="C26" s="1" t="s">
        <v>50</v>
      </c>
    </row>
    <row r="27" spans="1:3" ht="16.5">
      <c r="A27" s="5" t="s">
        <v>93</v>
      </c>
      <c r="C27" s="1" t="s">
        <v>51</v>
      </c>
    </row>
    <row r="28" ht="16.5">
      <c r="A28" s="5" t="s">
        <v>94</v>
      </c>
    </row>
    <row r="29" spans="1:4" ht="16.5">
      <c r="A29" s="5" t="s">
        <v>95</v>
      </c>
      <c r="C29" s="1" t="s">
        <v>98</v>
      </c>
      <c r="D29" s="1" t="s">
        <v>98</v>
      </c>
    </row>
    <row r="30" spans="1:4" ht="16.5">
      <c r="A30" s="5" t="s">
        <v>96</v>
      </c>
      <c r="C30" s="1" t="s">
        <v>99</v>
      </c>
      <c r="D30" s="1" t="s">
        <v>99</v>
      </c>
    </row>
    <row r="31" spans="1:4" ht="16.5">
      <c r="A31" s="5" t="s">
        <v>185</v>
      </c>
      <c r="D31" s="1"/>
    </row>
    <row r="32" ht="16.5">
      <c r="C32" s="1" t="s">
        <v>102</v>
      </c>
    </row>
    <row r="33" ht="16.5">
      <c r="C33" s="1" t="s">
        <v>103</v>
      </c>
    </row>
    <row r="34" spans="1:3" ht="16.5">
      <c r="A34" s="5" t="s">
        <v>108</v>
      </c>
      <c r="C34" s="1" t="s">
        <v>104</v>
      </c>
    </row>
    <row r="35" ht="16.5">
      <c r="A35" s="5" t="s">
        <v>109</v>
      </c>
    </row>
    <row r="36" spans="1:3" ht="49.5">
      <c r="A36" s="5" t="s">
        <v>110</v>
      </c>
      <c r="C36" s="1" t="s">
        <v>105</v>
      </c>
    </row>
    <row r="37" spans="1:3" ht="16.5">
      <c r="A37" s="5" t="s">
        <v>111</v>
      </c>
      <c r="C37" s="1" t="s">
        <v>106</v>
      </c>
    </row>
    <row r="38" spans="1:4" ht="16.5">
      <c r="A38" s="5" t="s">
        <v>112</v>
      </c>
      <c r="C38" s="1" t="s">
        <v>107</v>
      </c>
      <c r="D38" t="s">
        <v>418</v>
      </c>
    </row>
    <row r="39" spans="1:4" ht="16.5">
      <c r="A39" s="5" t="s">
        <v>113</v>
      </c>
      <c r="D39" t="s">
        <v>419</v>
      </c>
    </row>
    <row r="40" spans="3:4" ht="16.5">
      <c r="C40" s="1" t="s">
        <v>56</v>
      </c>
      <c r="D40" t="s">
        <v>420</v>
      </c>
    </row>
    <row r="41" spans="1:4" ht="16.5">
      <c r="A41" s="5" t="s">
        <v>115</v>
      </c>
      <c r="C41" s="1" t="s">
        <v>120</v>
      </c>
      <c r="D41" t="s">
        <v>421</v>
      </c>
    </row>
    <row r="42" ht="33">
      <c r="A42" s="5" t="s">
        <v>116</v>
      </c>
    </row>
    <row r="43" ht="16.5">
      <c r="A43" s="5" t="s">
        <v>117</v>
      </c>
    </row>
    <row r="44" spans="1:4" ht="16.5">
      <c r="A44" s="5" t="s">
        <v>118</v>
      </c>
      <c r="C44" s="1" t="s">
        <v>135</v>
      </c>
      <c r="D44" t="s">
        <v>422</v>
      </c>
    </row>
    <row r="45" spans="1:4" ht="16.5">
      <c r="A45" s="5" t="s">
        <v>119</v>
      </c>
      <c r="C45" s="1" t="s">
        <v>136</v>
      </c>
      <c r="D45" t="s">
        <v>423</v>
      </c>
    </row>
    <row r="46" spans="1:4" ht="16.5">
      <c r="A46" s="5" t="s">
        <v>113</v>
      </c>
      <c r="C46" s="1" t="s">
        <v>137</v>
      </c>
      <c r="D46" t="s">
        <v>424</v>
      </c>
    </row>
    <row r="47" spans="3:4" ht="16.5">
      <c r="C47" s="1" t="s">
        <v>138</v>
      </c>
      <c r="D47" t="s">
        <v>425</v>
      </c>
    </row>
    <row r="48" ht="16.5">
      <c r="C48" s="1" t="s">
        <v>139</v>
      </c>
    </row>
    <row r="49" ht="16.5">
      <c r="A49" s="5" t="s">
        <v>152</v>
      </c>
    </row>
    <row r="50" ht="16.5">
      <c r="A50" s="5" t="s">
        <v>153</v>
      </c>
    </row>
    <row r="51" spans="1:3" ht="16.5">
      <c r="A51" s="5" t="s">
        <v>154</v>
      </c>
      <c r="C51" s="1" t="s">
        <v>148</v>
      </c>
    </row>
    <row r="52" spans="1:3" ht="16.5">
      <c r="A52" s="5" t="s">
        <v>155</v>
      </c>
      <c r="C52" s="1" t="s">
        <v>99</v>
      </c>
    </row>
    <row r="53" ht="16.5">
      <c r="A53" s="5" t="s">
        <v>151</v>
      </c>
    </row>
    <row r="54" ht="33">
      <c r="C54" s="8" t="s">
        <v>160</v>
      </c>
    </row>
    <row r="55" ht="33">
      <c r="C55" s="8" t="s">
        <v>161</v>
      </c>
    </row>
    <row r="56" spans="1:3" ht="49.5">
      <c r="A56" s="5" t="s">
        <v>156</v>
      </c>
      <c r="C56" s="8" t="s">
        <v>162</v>
      </c>
    </row>
    <row r="57" spans="1:3" ht="49.5">
      <c r="A57" s="5" t="s">
        <v>157</v>
      </c>
      <c r="C57" s="8" t="s">
        <v>163</v>
      </c>
    </row>
    <row r="58" ht="49.5">
      <c r="A58" s="5" t="s">
        <v>158</v>
      </c>
    </row>
    <row r="59" ht="49.5">
      <c r="A59" s="5" t="s">
        <v>159</v>
      </c>
    </row>
    <row r="60" spans="1:3" ht="16.5">
      <c r="A60" s="5" t="s">
        <v>351</v>
      </c>
      <c r="C60" s="8" t="s">
        <v>195</v>
      </c>
    </row>
    <row r="61" ht="33">
      <c r="C61" s="8" t="s">
        <v>196</v>
      </c>
    </row>
    <row r="62" ht="33">
      <c r="C62" s="8" t="s">
        <v>197</v>
      </c>
    </row>
    <row r="63" ht="33">
      <c r="C63" s="8" t="s">
        <v>198</v>
      </c>
    </row>
    <row r="64" spans="1:3" ht="33">
      <c r="A64" s="8" t="s">
        <v>205</v>
      </c>
      <c r="C64" s="8" t="s">
        <v>200</v>
      </c>
    </row>
    <row r="65" spans="1:3" ht="33">
      <c r="A65" s="8" t="s">
        <v>283</v>
      </c>
      <c r="C65" s="8" t="s">
        <v>199</v>
      </c>
    </row>
    <row r="66" spans="1:3" ht="33">
      <c r="A66" s="8" t="s">
        <v>206</v>
      </c>
      <c r="C66" s="8" t="s">
        <v>202</v>
      </c>
    </row>
    <row r="67" spans="1:3" ht="33">
      <c r="A67" s="8" t="s">
        <v>284</v>
      </c>
      <c r="C67" s="8" t="s">
        <v>201</v>
      </c>
    </row>
    <row r="68" ht="49.5">
      <c r="C68" s="8" t="s">
        <v>292</v>
      </c>
    </row>
    <row r="70" ht="16.5">
      <c r="A70" s="8" t="s">
        <v>288</v>
      </c>
    </row>
    <row r="71" ht="16.5">
      <c r="A71" s="8" t="s">
        <v>289</v>
      </c>
    </row>
    <row r="72" ht="16.5">
      <c r="A72" s="8" t="s">
        <v>290</v>
      </c>
    </row>
    <row r="73" ht="16.5">
      <c r="A73" s="8"/>
    </row>
    <row r="76" ht="15">
      <c r="A76" s="183" t="s">
        <v>376</v>
      </c>
    </row>
    <row r="77" ht="15">
      <c r="A77" s="183" t="s">
        <v>377</v>
      </c>
    </row>
    <row r="78" ht="15">
      <c r="A78" s="183" t="s">
        <v>378</v>
      </c>
    </row>
    <row r="79" ht="15">
      <c r="A79" s="183" t="s">
        <v>379</v>
      </c>
    </row>
    <row r="80" ht="15">
      <c r="A80" s="183" t="s">
        <v>380</v>
      </c>
    </row>
    <row r="81" ht="15">
      <c r="A81" s="189" t="s">
        <v>381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E4" sqref="E4"/>
    </sheetView>
  </sheetViews>
  <sheetFormatPr defaultColWidth="9.140625" defaultRowHeight="15"/>
  <cols>
    <col min="1" max="1" width="7.140625" style="46" bestFit="1" customWidth="1"/>
    <col min="2" max="2" width="7.421875" style="69" customWidth="1"/>
    <col min="3" max="3" width="35.7109375" style="46" customWidth="1"/>
    <col min="4" max="4" width="9.00390625" style="46" customWidth="1"/>
    <col min="5" max="5" width="44.7109375" style="46" customWidth="1"/>
    <col min="6" max="6" width="47.7109375" style="46" customWidth="1"/>
    <col min="7" max="8" width="9.140625" style="46" customWidth="1"/>
    <col min="9" max="9" width="0" style="46" hidden="1" customWidth="1"/>
    <col min="10" max="10" width="9.140625" style="46" customWidth="1"/>
    <col min="11" max="11" width="41.140625" style="46" hidden="1" customWidth="1"/>
    <col min="12" max="12" width="0" style="46" hidden="1" customWidth="1"/>
    <col min="13" max="13" width="21.421875" style="46" hidden="1" customWidth="1"/>
    <col min="14" max="16384" width="9.140625" style="46" customWidth="1"/>
  </cols>
  <sheetData>
    <row r="1" spans="1:6" ht="17.25">
      <c r="A1" s="276" t="s">
        <v>0</v>
      </c>
      <c r="B1" s="277"/>
      <c r="C1" s="277"/>
      <c r="D1" s="277"/>
      <c r="E1" s="277"/>
      <c r="F1" s="278"/>
    </row>
    <row r="2" spans="1:6" ht="18">
      <c r="A2" s="47"/>
      <c r="B2" s="250" t="s">
        <v>468</v>
      </c>
      <c r="C2" s="279" t="s">
        <v>69</v>
      </c>
      <c r="D2" s="279"/>
      <c r="E2" s="250" t="s">
        <v>70</v>
      </c>
      <c r="F2" s="251" t="s">
        <v>68</v>
      </c>
    </row>
    <row r="3" spans="1:13" s="49" customFormat="1" ht="102" customHeight="1">
      <c r="A3" s="274" t="s">
        <v>37</v>
      </c>
      <c r="B3" s="68" t="s">
        <v>1</v>
      </c>
      <c r="C3" s="268" t="s">
        <v>461</v>
      </c>
      <c r="D3" s="268"/>
      <c r="E3" s="73"/>
      <c r="F3" s="135"/>
      <c r="I3" s="7">
        <v>1</v>
      </c>
      <c r="K3" s="165" t="s">
        <v>33</v>
      </c>
      <c r="M3" s="165" t="s">
        <v>411</v>
      </c>
    </row>
    <row r="4" spans="1:13" s="49" customFormat="1" ht="36" customHeight="1">
      <c r="A4" s="274"/>
      <c r="B4" s="68" t="s">
        <v>2</v>
      </c>
      <c r="C4" s="268" t="s">
        <v>359</v>
      </c>
      <c r="D4" s="268"/>
      <c r="E4" s="152"/>
      <c r="F4" s="153"/>
      <c r="I4" s="7">
        <v>2</v>
      </c>
      <c r="K4" s="165" t="s">
        <v>178</v>
      </c>
      <c r="M4" s="165" t="s">
        <v>412</v>
      </c>
    </row>
    <row r="5" spans="1:13" s="49" customFormat="1" ht="90" customHeight="1">
      <c r="A5" s="274"/>
      <c r="B5" s="68" t="s">
        <v>3</v>
      </c>
      <c r="C5" s="268" t="s">
        <v>439</v>
      </c>
      <c r="D5" s="268"/>
      <c r="E5" s="95"/>
      <c r="F5" s="154"/>
      <c r="I5" s="7">
        <v>3</v>
      </c>
      <c r="K5" s="165" t="s">
        <v>179</v>
      </c>
      <c r="M5" s="165" t="s">
        <v>413</v>
      </c>
    </row>
    <row r="6" spans="1:13" ht="37.5" customHeight="1">
      <c r="A6" s="271" t="s">
        <v>38</v>
      </c>
      <c r="B6" s="267" t="s">
        <v>1</v>
      </c>
      <c r="C6" s="266" t="s">
        <v>39</v>
      </c>
      <c r="D6" s="50"/>
      <c r="E6" s="51" t="s">
        <v>40</v>
      </c>
      <c r="F6" s="153"/>
      <c r="I6" s="7">
        <v>4</v>
      </c>
      <c r="K6" s="165" t="s">
        <v>34</v>
      </c>
      <c r="M6" s="165" t="s">
        <v>414</v>
      </c>
    </row>
    <row r="7" spans="1:13" ht="37.5" customHeight="1">
      <c r="A7" s="271"/>
      <c r="B7" s="267"/>
      <c r="C7" s="266"/>
      <c r="D7" s="50"/>
      <c r="E7" s="51" t="s">
        <v>41</v>
      </c>
      <c r="F7" s="153"/>
      <c r="I7" s="7">
        <v>5</v>
      </c>
      <c r="K7" s="165" t="s">
        <v>35</v>
      </c>
      <c r="M7" s="165" t="s">
        <v>415</v>
      </c>
    </row>
    <row r="8" spans="1:13" ht="37.5" customHeight="1">
      <c r="A8" s="271"/>
      <c r="B8" s="267"/>
      <c r="C8" s="266"/>
      <c r="D8" s="50"/>
      <c r="E8" s="51" t="s">
        <v>42</v>
      </c>
      <c r="F8" s="153"/>
      <c r="I8" s="7">
        <v>6</v>
      </c>
      <c r="K8" s="165" t="s">
        <v>36</v>
      </c>
      <c r="M8" s="165" t="s">
        <v>416</v>
      </c>
    </row>
    <row r="9" spans="1:13" ht="37.5" customHeight="1">
      <c r="A9" s="271"/>
      <c r="B9" s="267"/>
      <c r="C9" s="266"/>
      <c r="D9" s="50"/>
      <c r="E9" s="51" t="s">
        <v>43</v>
      </c>
      <c r="F9" s="153"/>
      <c r="I9" s="7">
        <v>7</v>
      </c>
      <c r="M9" s="165" t="s">
        <v>417</v>
      </c>
    </row>
    <row r="10" spans="1:9" ht="37.5" customHeight="1">
      <c r="A10" s="271"/>
      <c r="B10" s="267"/>
      <c r="C10" s="266"/>
      <c r="D10" s="50"/>
      <c r="E10" s="51" t="s">
        <v>44</v>
      </c>
      <c r="F10" s="153"/>
      <c r="I10" s="7">
        <v>8</v>
      </c>
    </row>
    <row r="11" spans="1:9" ht="37.5" customHeight="1">
      <c r="A11" s="271"/>
      <c r="B11" s="267"/>
      <c r="C11" s="266"/>
      <c r="D11" s="50"/>
      <c r="E11" s="51" t="s">
        <v>45</v>
      </c>
      <c r="F11" s="153"/>
      <c r="I11" s="7">
        <v>9</v>
      </c>
    </row>
    <row r="12" spans="1:9" ht="37.5" customHeight="1">
      <c r="A12" s="271"/>
      <c r="B12" s="82" t="s">
        <v>2</v>
      </c>
      <c r="C12" s="125" t="s">
        <v>363</v>
      </c>
      <c r="D12" s="51"/>
      <c r="E12" s="216"/>
      <c r="F12" s="153"/>
      <c r="I12" s="7">
        <v>10</v>
      </c>
    </row>
    <row r="13" spans="1:9" ht="87.75" customHeight="1">
      <c r="A13" s="271"/>
      <c r="B13" s="82" t="s">
        <v>3</v>
      </c>
      <c r="C13" s="136" t="s">
        <v>364</v>
      </c>
      <c r="D13" s="45" t="e">
        <f>E12/'Család,mikroközösség'!C4</f>
        <v>#DIV/0!</v>
      </c>
      <c r="E13" s="48" t="s">
        <v>346</v>
      </c>
      <c r="F13" s="155"/>
      <c r="I13" s="7">
        <v>11</v>
      </c>
    </row>
    <row r="14" spans="1:9" ht="37.5" customHeight="1">
      <c r="A14" s="271"/>
      <c r="B14" s="267" t="s">
        <v>4</v>
      </c>
      <c r="C14" s="266" t="s">
        <v>46</v>
      </c>
      <c r="D14" s="50"/>
      <c r="E14" s="51" t="s">
        <v>47</v>
      </c>
      <c r="F14" s="153"/>
      <c r="I14" s="7">
        <v>12</v>
      </c>
    </row>
    <row r="15" spans="1:6" ht="37.5" customHeight="1">
      <c r="A15" s="271"/>
      <c r="B15" s="267"/>
      <c r="C15" s="266"/>
      <c r="D15" s="50"/>
      <c r="E15" s="51" t="s">
        <v>48</v>
      </c>
      <c r="F15" s="153"/>
    </row>
    <row r="16" spans="1:6" ht="37.5" customHeight="1">
      <c r="A16" s="271"/>
      <c r="B16" s="267"/>
      <c r="C16" s="266"/>
      <c r="D16" s="50"/>
      <c r="E16" s="51" t="s">
        <v>49</v>
      </c>
      <c r="F16" s="153"/>
    </row>
    <row r="17" spans="1:6" ht="37.5" customHeight="1">
      <c r="A17" s="271"/>
      <c r="B17" s="267"/>
      <c r="C17" s="266"/>
      <c r="D17" s="50"/>
      <c r="E17" s="51" t="s">
        <v>50</v>
      </c>
      <c r="F17" s="153"/>
    </row>
    <row r="18" spans="1:6" ht="37.5" customHeight="1">
      <c r="A18" s="271"/>
      <c r="B18" s="267"/>
      <c r="C18" s="266"/>
      <c r="D18" s="50"/>
      <c r="E18" s="51" t="s">
        <v>410</v>
      </c>
      <c r="F18" s="153"/>
    </row>
    <row r="19" spans="1:6" ht="37.5" customHeight="1">
      <c r="A19" s="271"/>
      <c r="B19" s="280" t="s">
        <v>5</v>
      </c>
      <c r="C19" s="266" t="s">
        <v>54</v>
      </c>
      <c r="D19" s="50"/>
      <c r="E19" s="51" t="s">
        <v>47</v>
      </c>
      <c r="F19" s="153"/>
    </row>
    <row r="20" spans="1:6" ht="37.5" customHeight="1">
      <c r="A20" s="271"/>
      <c r="B20" s="280"/>
      <c r="C20" s="266"/>
      <c r="D20" s="50"/>
      <c r="E20" s="51" t="s">
        <v>48</v>
      </c>
      <c r="F20" s="153"/>
    </row>
    <row r="21" spans="1:6" ht="37.5" customHeight="1">
      <c r="A21" s="271"/>
      <c r="B21" s="280"/>
      <c r="C21" s="266"/>
      <c r="D21" s="50"/>
      <c r="E21" s="51" t="s">
        <v>49</v>
      </c>
      <c r="F21" s="153"/>
    </row>
    <row r="22" spans="1:6" s="52" customFormat="1" ht="37.5" customHeight="1">
      <c r="A22" s="271"/>
      <c r="B22" s="267" t="s">
        <v>6</v>
      </c>
      <c r="C22" s="273" t="s">
        <v>55</v>
      </c>
      <c r="D22" s="51"/>
      <c r="E22" s="51" t="s">
        <v>56</v>
      </c>
      <c r="F22" s="153"/>
    </row>
    <row r="23" spans="1:6" ht="37.5" customHeight="1">
      <c r="A23" s="271"/>
      <c r="B23" s="267"/>
      <c r="C23" s="273"/>
      <c r="D23" s="51"/>
      <c r="E23" s="51" t="s">
        <v>57</v>
      </c>
      <c r="F23" s="153"/>
    </row>
    <row r="24" spans="1:6" ht="37.5" customHeight="1">
      <c r="A24" s="271"/>
      <c r="B24" s="267"/>
      <c r="C24" s="137" t="s">
        <v>58</v>
      </c>
      <c r="D24" s="51"/>
      <c r="E24" s="53">
        <v>0</v>
      </c>
      <c r="F24" s="153"/>
    </row>
    <row r="25" spans="1:6" ht="37.5" customHeight="1">
      <c r="A25" s="271"/>
      <c r="B25" s="267"/>
      <c r="C25" s="137" t="s">
        <v>59</v>
      </c>
      <c r="D25" s="51"/>
      <c r="E25" s="53">
        <v>0</v>
      </c>
      <c r="F25" s="153"/>
    </row>
    <row r="26" spans="1:6" ht="37.5" customHeight="1">
      <c r="A26" s="271"/>
      <c r="B26" s="267"/>
      <c r="C26" s="137" t="s">
        <v>60</v>
      </c>
      <c r="D26" s="51"/>
      <c r="E26" s="53">
        <v>0</v>
      </c>
      <c r="F26" s="153"/>
    </row>
    <row r="27" spans="1:6" ht="36" customHeight="1">
      <c r="A27" s="271"/>
      <c r="B27" s="267" t="s">
        <v>7</v>
      </c>
      <c r="C27" s="266" t="s">
        <v>64</v>
      </c>
      <c r="D27" s="51"/>
      <c r="E27" s="51" t="s">
        <v>61</v>
      </c>
      <c r="F27" s="153"/>
    </row>
    <row r="28" spans="1:6" ht="36" customHeight="1">
      <c r="A28" s="271"/>
      <c r="B28" s="267"/>
      <c r="C28" s="266"/>
      <c r="D28" s="51"/>
      <c r="E28" s="124" t="s">
        <v>62</v>
      </c>
      <c r="F28" s="153"/>
    </row>
    <row r="29" spans="1:6" ht="36" customHeight="1">
      <c r="A29" s="271"/>
      <c r="B29" s="267"/>
      <c r="C29" s="266"/>
      <c r="D29" s="51"/>
      <c r="E29" s="51" t="s">
        <v>63</v>
      </c>
      <c r="F29" s="153"/>
    </row>
    <row r="30" spans="1:6" ht="36" customHeight="1">
      <c r="A30" s="271"/>
      <c r="B30" s="267" t="s">
        <v>8</v>
      </c>
      <c r="C30" s="124" t="s">
        <v>365</v>
      </c>
      <c r="D30" s="51"/>
      <c r="E30" s="53">
        <v>0</v>
      </c>
      <c r="F30" s="153"/>
    </row>
    <row r="31" spans="1:6" ht="51.75">
      <c r="A31" s="271"/>
      <c r="B31" s="267"/>
      <c r="C31" s="124" t="s">
        <v>366</v>
      </c>
      <c r="D31" s="51"/>
      <c r="E31" s="53">
        <v>0</v>
      </c>
      <c r="F31" s="153"/>
    </row>
    <row r="32" spans="1:6" ht="36.75" customHeight="1">
      <c r="A32" s="271"/>
      <c r="B32" s="267"/>
      <c r="C32" s="124" t="s">
        <v>367</v>
      </c>
      <c r="D32" s="51"/>
      <c r="E32" s="53">
        <v>0</v>
      </c>
      <c r="F32" s="153"/>
    </row>
    <row r="33" spans="1:6" ht="36.75" customHeight="1">
      <c r="A33" s="271"/>
      <c r="B33" s="267" t="s">
        <v>9</v>
      </c>
      <c r="C33" s="268" t="s">
        <v>65</v>
      </c>
      <c r="D33" s="51"/>
      <c r="E33" s="48" t="s">
        <v>67</v>
      </c>
      <c r="F33" s="153"/>
    </row>
    <row r="34" spans="1:6" ht="36.75" customHeight="1">
      <c r="A34" s="271"/>
      <c r="B34" s="267"/>
      <c r="C34" s="268"/>
      <c r="D34" s="51"/>
      <c r="E34" s="48" t="s">
        <v>66</v>
      </c>
      <c r="F34" s="153"/>
    </row>
    <row r="35" spans="1:6" ht="33" customHeight="1" thickBot="1">
      <c r="A35" s="272"/>
      <c r="B35" s="270"/>
      <c r="C35" s="269"/>
      <c r="D35" s="54"/>
      <c r="E35" s="54"/>
      <c r="F35" s="156"/>
    </row>
    <row r="36" spans="1:6" ht="17.25">
      <c r="A36" s="260" t="s">
        <v>68</v>
      </c>
      <c r="B36" s="261"/>
      <c r="C36" s="261"/>
      <c r="D36" s="261"/>
      <c r="E36" s="261"/>
      <c r="F36" s="262"/>
    </row>
    <row r="37" spans="1:6" ht="130.5" customHeight="1" thickBot="1">
      <c r="A37" s="263"/>
      <c r="B37" s="264"/>
      <c r="C37" s="264"/>
      <c r="D37" s="264"/>
      <c r="E37" s="264"/>
      <c r="F37" s="265"/>
    </row>
    <row r="38" ht="56.25" customHeight="1"/>
    <row r="39" spans="1:3" ht="16.5">
      <c r="A39" s="275" t="s">
        <v>358</v>
      </c>
      <c r="B39" s="275"/>
      <c r="C39" s="275"/>
    </row>
  </sheetData>
  <sheetProtection/>
  <mergeCells count="23">
    <mergeCell ref="B14:B18"/>
    <mergeCell ref="C19:C21"/>
    <mergeCell ref="B19:B21"/>
    <mergeCell ref="A3:A5"/>
    <mergeCell ref="C3:D3"/>
    <mergeCell ref="C4:D4"/>
    <mergeCell ref="C5:D5"/>
    <mergeCell ref="A39:C39"/>
    <mergeCell ref="A1:F1"/>
    <mergeCell ref="C2:D2"/>
    <mergeCell ref="C27:C29"/>
    <mergeCell ref="B27:B29"/>
    <mergeCell ref="B30:B32"/>
    <mergeCell ref="A36:F36"/>
    <mergeCell ref="A37:F37"/>
    <mergeCell ref="C6:C11"/>
    <mergeCell ref="B6:B11"/>
    <mergeCell ref="C33:C35"/>
    <mergeCell ref="B33:B35"/>
    <mergeCell ref="A6:A35"/>
    <mergeCell ref="B22:B26"/>
    <mergeCell ref="C22:C23"/>
    <mergeCell ref="C14:C18"/>
  </mergeCells>
  <dataValidations count="3">
    <dataValidation type="list" allowBlank="1" showInputMessage="1" showErrorMessage="1" sqref="E3">
      <formula1>$K$3:$K$8</formula1>
    </dataValidation>
    <dataValidation type="list" allowBlank="1" showInputMessage="1" showErrorMessage="1" sqref="E5">
      <formula1>$M$3:$M$9</formula1>
    </dataValidation>
    <dataValidation type="list" allowBlank="1" showInputMessage="1" showErrorMessage="1" sqref="E4">
      <formula1>$I$3:$I$14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8" r:id="rId3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Linotype,Normál"&amp;10_________________
Mentor aláírása</oddFooter>
  </headerFooter>
  <rowBreaks count="1" manualBreakCount="1">
    <brk id="2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7.140625" style="0" customWidth="1"/>
    <col min="2" max="2" width="7.00390625" style="0" customWidth="1"/>
    <col min="3" max="3" width="52.421875" style="0" customWidth="1"/>
    <col min="4" max="4" width="79.8515625" style="0" customWidth="1"/>
    <col min="7" max="8" width="0" style="0" hidden="1" customWidth="1"/>
    <col min="9" max="9" width="14.28125" style="0" hidden="1" customWidth="1"/>
    <col min="10" max="10" width="0" style="0" hidden="1" customWidth="1"/>
    <col min="11" max="11" width="11.7109375" style="0" hidden="1" customWidth="1"/>
    <col min="12" max="12" width="0" style="0" hidden="1" customWidth="1"/>
    <col min="13" max="13" width="11.00390625" style="0" hidden="1" customWidth="1"/>
  </cols>
  <sheetData>
    <row r="1" spans="1:4" ht="17.25">
      <c r="A1" s="288" t="s">
        <v>210</v>
      </c>
      <c r="B1" s="289"/>
      <c r="C1" s="289"/>
      <c r="D1" s="290"/>
    </row>
    <row r="2" spans="1:13" ht="54" customHeight="1">
      <c r="A2" s="300" t="s">
        <v>150</v>
      </c>
      <c r="B2" s="281" t="s">
        <v>440</v>
      </c>
      <c r="C2" s="281"/>
      <c r="D2" s="157"/>
      <c r="G2" s="165" t="s">
        <v>98</v>
      </c>
      <c r="H2" s="165"/>
      <c r="I2" s="5" t="s">
        <v>152</v>
      </c>
      <c r="K2" s="5" t="s">
        <v>156</v>
      </c>
      <c r="M2" s="8" t="s">
        <v>160</v>
      </c>
    </row>
    <row r="3" spans="1:13" ht="36.75" customHeight="1">
      <c r="A3" s="300"/>
      <c r="B3" s="281" t="s">
        <v>450</v>
      </c>
      <c r="C3" s="281"/>
      <c r="D3" s="157"/>
      <c r="G3" s="165" t="s">
        <v>99</v>
      </c>
      <c r="H3" s="165"/>
      <c r="I3" s="5" t="s">
        <v>153</v>
      </c>
      <c r="K3" s="5" t="s">
        <v>157</v>
      </c>
      <c r="M3" s="8" t="s">
        <v>161</v>
      </c>
    </row>
    <row r="4" spans="1:13" ht="36.75" customHeight="1">
      <c r="A4" s="300"/>
      <c r="B4" s="281" t="s">
        <v>441</v>
      </c>
      <c r="C4" s="281"/>
      <c r="D4" s="158"/>
      <c r="I4" s="5" t="s">
        <v>154</v>
      </c>
      <c r="K4" s="5" t="s">
        <v>158</v>
      </c>
      <c r="M4" s="8" t="s">
        <v>162</v>
      </c>
    </row>
    <row r="5" spans="1:13" ht="70.5" customHeight="1">
      <c r="A5" s="298" t="s">
        <v>360</v>
      </c>
      <c r="B5" s="108"/>
      <c r="C5" s="107" t="s">
        <v>442</v>
      </c>
      <c r="D5" s="157"/>
      <c r="I5" s="5" t="s">
        <v>155</v>
      </c>
      <c r="K5" s="5" t="s">
        <v>159</v>
      </c>
      <c r="M5" s="8" t="s">
        <v>163</v>
      </c>
    </row>
    <row r="6" spans="1:11" ht="70.5" customHeight="1">
      <c r="A6" s="298"/>
      <c r="B6" s="12"/>
      <c r="C6" s="107" t="s">
        <v>443</v>
      </c>
      <c r="D6" s="157"/>
      <c r="I6" s="5" t="s">
        <v>151</v>
      </c>
      <c r="K6" s="5" t="s">
        <v>351</v>
      </c>
    </row>
    <row r="7" spans="1:4" ht="70.5" customHeight="1">
      <c r="A7" s="298"/>
      <c r="B7" s="12"/>
      <c r="C7" s="107" t="s">
        <v>444</v>
      </c>
      <c r="D7" s="157"/>
    </row>
    <row r="8" spans="1:4" ht="70.5" customHeight="1">
      <c r="A8" s="298"/>
      <c r="B8" s="12"/>
      <c r="C8" s="107" t="s">
        <v>445</v>
      </c>
      <c r="D8" s="157"/>
    </row>
    <row r="9" spans="1:4" ht="70.5" customHeight="1">
      <c r="A9" s="298"/>
      <c r="B9" s="12"/>
      <c r="C9" s="107" t="s">
        <v>446</v>
      </c>
      <c r="D9" s="157"/>
    </row>
    <row r="10" spans="1:4" ht="70.5" customHeight="1">
      <c r="A10" s="298"/>
      <c r="B10" s="12"/>
      <c r="C10" s="107" t="s">
        <v>447</v>
      </c>
      <c r="D10" s="157"/>
    </row>
    <row r="11" spans="1:4" ht="126" customHeight="1">
      <c r="A11" s="297" t="s">
        <v>448</v>
      </c>
      <c r="B11" s="281"/>
      <c r="C11" s="281"/>
      <c r="D11" s="157"/>
    </row>
    <row r="12" spans="1:4" ht="90" customHeight="1">
      <c r="A12" s="297" t="s">
        <v>449</v>
      </c>
      <c r="B12" s="281"/>
      <c r="C12" s="281"/>
      <c r="D12" s="158"/>
    </row>
    <row r="13" spans="1:4" ht="51.75" customHeight="1">
      <c r="A13" s="298" t="s">
        <v>306</v>
      </c>
      <c r="B13" s="281"/>
      <c r="C13" s="281"/>
      <c r="D13" s="299"/>
    </row>
    <row r="14" spans="1:4" ht="51.75" customHeight="1">
      <c r="A14" s="282"/>
      <c r="B14" s="283"/>
      <c r="C14" s="283"/>
      <c r="D14" s="284"/>
    </row>
    <row r="15" spans="1:4" ht="51.75" customHeight="1">
      <c r="A15" s="285" t="s">
        <v>385</v>
      </c>
      <c r="B15" s="286"/>
      <c r="C15" s="286"/>
      <c r="D15" s="287"/>
    </row>
    <row r="16" spans="1:4" ht="67.5" customHeight="1">
      <c r="A16" s="294"/>
      <c r="B16" s="295"/>
      <c r="C16" s="295"/>
      <c r="D16" s="296"/>
    </row>
    <row r="17" spans="1:4" ht="17.25">
      <c r="A17" s="291" t="s">
        <v>68</v>
      </c>
      <c r="B17" s="292"/>
      <c r="C17" s="292"/>
      <c r="D17" s="293"/>
    </row>
    <row r="18" spans="1:4" ht="210" customHeight="1">
      <c r="A18" s="294"/>
      <c r="B18" s="295"/>
      <c r="C18" s="295"/>
      <c r="D18" s="296"/>
    </row>
    <row r="19" ht="36.75" customHeight="1"/>
    <row r="20" spans="1:3" ht="16.5">
      <c r="A20" s="259" t="s">
        <v>358</v>
      </c>
      <c r="B20" s="259"/>
      <c r="C20" s="259"/>
    </row>
  </sheetData>
  <sheetProtection/>
  <mergeCells count="15">
    <mergeCell ref="A1:D1"/>
    <mergeCell ref="A17:D17"/>
    <mergeCell ref="A18:D18"/>
    <mergeCell ref="A11:C11"/>
    <mergeCell ref="A12:C12"/>
    <mergeCell ref="A13:D13"/>
    <mergeCell ref="A16:D16"/>
    <mergeCell ref="A2:A4"/>
    <mergeCell ref="A5:A10"/>
    <mergeCell ref="B2:C2"/>
    <mergeCell ref="B3:C3"/>
    <mergeCell ref="B4:C4"/>
    <mergeCell ref="A14:D14"/>
    <mergeCell ref="A15:D15"/>
    <mergeCell ref="A20:C20"/>
  </mergeCells>
  <dataValidations count="4">
    <dataValidation type="list" allowBlank="1" showInputMessage="1" showErrorMessage="1" sqref="D2 D3 D4">
      <formula1>$G$2:$G$3</formula1>
    </dataValidation>
    <dataValidation type="list" allowBlank="1" showInputMessage="1" showErrorMessage="1" sqref="D5:D10">
      <formula1>$I$2:$I$6</formula1>
    </dataValidation>
    <dataValidation type="list" allowBlank="1" showInputMessage="1" showErrorMessage="1" sqref="D11">
      <formula1>$K$2:$K$6</formula1>
    </dataValidation>
    <dataValidation type="list" allowBlank="1" showInputMessage="1" showErrorMessage="1" sqref="D12">
      <formula1>$M$2:$M$5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headerFooter>
    <oddHeader xml:space="preserve">&amp;C&amp;"Palatino Linotype,Félkövér"&amp;10ÉLETKÖRÜLMÉNYEK FELMÉRÉSE&amp;"Palatino Linotype,Normál"
A komplex felzárkózási képzés szervezéséhez szükséges egyéni fejlesztési terv összeállítása céljából&amp;R&amp;"Palatino Linotype,Normál"&amp;10 </oddHeader>
    <oddFooter>&amp;L&amp;"Palatino Linotype,Normál"&amp;10________________
Résztvevő aláírása&amp;C&amp;"Palatino Linotype,Normál"&amp;10&amp;N/&amp;P&amp;R&amp;"Palatino Linotype,Normál"&amp;10________________
Mentor aláírása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57421875" style="1" customWidth="1"/>
    <col min="2" max="2" width="41.57421875" style="1" bestFit="1" customWidth="1"/>
    <col min="3" max="3" width="41.00390625" style="1" customWidth="1"/>
    <col min="4" max="4" width="18.421875" style="1" customWidth="1"/>
    <col min="5" max="5" width="18.28125" style="1" hidden="1" customWidth="1"/>
    <col min="6" max="16384" width="9.140625" style="1" customWidth="1"/>
  </cols>
  <sheetData>
    <row r="1" spans="1:3" ht="17.25">
      <c r="A1" s="288" t="s">
        <v>211</v>
      </c>
      <c r="B1" s="289"/>
      <c r="C1" s="290"/>
    </row>
    <row r="2" spans="1:5" s="4" customFormat="1" ht="41.25" customHeight="1">
      <c r="A2" s="63" t="s">
        <v>1</v>
      </c>
      <c r="B2" s="106" t="s">
        <v>451</v>
      </c>
      <c r="C2" s="91"/>
      <c r="E2" s="165" t="s">
        <v>27</v>
      </c>
    </row>
    <row r="3" spans="1:5" s="4" customFormat="1" ht="23.25" customHeight="1">
      <c r="A3" s="63" t="s">
        <v>2</v>
      </c>
      <c r="B3" s="3" t="s">
        <v>31</v>
      </c>
      <c r="C3" s="70"/>
      <c r="E3" s="165" t="s">
        <v>28</v>
      </c>
    </row>
    <row r="4" spans="1:5" s="4" customFormat="1" ht="23.25" customHeight="1">
      <c r="A4" s="63" t="s">
        <v>3</v>
      </c>
      <c r="B4" s="44" t="s">
        <v>345</v>
      </c>
      <c r="C4" s="70"/>
      <c r="E4" s="165" t="s">
        <v>29</v>
      </c>
    </row>
    <row r="5" spans="1:5" ht="23.25" customHeight="1">
      <c r="A5" s="304" t="s">
        <v>32</v>
      </c>
      <c r="B5" s="71" t="s">
        <v>343</v>
      </c>
      <c r="C5" s="72" t="s">
        <v>344</v>
      </c>
      <c r="E5" s="165" t="s">
        <v>30</v>
      </c>
    </row>
    <row r="6" spans="1:5" ht="23.25" customHeight="1">
      <c r="A6" s="304"/>
      <c r="B6" s="159"/>
      <c r="C6" s="148"/>
      <c r="E6" s="165" t="s">
        <v>26</v>
      </c>
    </row>
    <row r="7" spans="1:3" ht="23.25" customHeight="1">
      <c r="A7" s="304"/>
      <c r="B7" s="159"/>
      <c r="C7" s="148"/>
    </row>
    <row r="8" spans="1:3" ht="23.25" customHeight="1">
      <c r="A8" s="304"/>
      <c r="B8" s="159"/>
      <c r="C8" s="148"/>
    </row>
    <row r="9" spans="1:3" ht="23.25" customHeight="1">
      <c r="A9" s="304"/>
      <c r="B9" s="159"/>
      <c r="C9" s="148"/>
    </row>
    <row r="10" spans="1:3" ht="23.25" customHeight="1">
      <c r="A10" s="304"/>
      <c r="B10" s="159"/>
      <c r="C10" s="148"/>
    </row>
    <row r="11" spans="1:3" ht="23.25" customHeight="1">
      <c r="A11" s="304"/>
      <c r="B11" s="159"/>
      <c r="C11" s="148"/>
    </row>
    <row r="12" spans="1:3" ht="23.25" customHeight="1">
      <c r="A12" s="304"/>
      <c r="B12" s="159"/>
      <c r="C12" s="148"/>
    </row>
    <row r="13" spans="1:3" ht="23.25" customHeight="1">
      <c r="A13" s="304"/>
      <c r="B13" s="159"/>
      <c r="C13" s="148"/>
    </row>
    <row r="14" spans="1:3" ht="23.25" customHeight="1">
      <c r="A14" s="304"/>
      <c r="B14" s="159"/>
      <c r="C14" s="148"/>
    </row>
    <row r="15" spans="1:3" ht="23.25" customHeight="1" thickBot="1">
      <c r="A15" s="305"/>
      <c r="B15" s="160"/>
      <c r="C15" s="144"/>
    </row>
    <row r="16" spans="1:3" ht="17.25">
      <c r="A16" s="306" t="s">
        <v>188</v>
      </c>
      <c r="B16" s="307"/>
      <c r="C16" s="308"/>
    </row>
    <row r="17" spans="1:3" ht="47.25">
      <c r="A17" s="253" t="s">
        <v>71</v>
      </c>
      <c r="B17" s="240" t="s">
        <v>13</v>
      </c>
      <c r="C17" s="241" t="s">
        <v>469</v>
      </c>
    </row>
    <row r="18" spans="1:3" s="4" customFormat="1" ht="24" customHeight="1">
      <c r="A18" s="63" t="s">
        <v>1</v>
      </c>
      <c r="B18" s="140"/>
      <c r="C18" s="151"/>
    </row>
    <row r="19" spans="1:3" s="4" customFormat="1" ht="24" customHeight="1">
      <c r="A19" s="63" t="s">
        <v>2</v>
      </c>
      <c r="B19" s="140"/>
      <c r="C19" s="141"/>
    </row>
    <row r="20" spans="1:3" s="4" customFormat="1" ht="24" customHeight="1">
      <c r="A20" s="109" t="s">
        <v>3</v>
      </c>
      <c r="B20" s="140"/>
      <c r="C20" s="141"/>
    </row>
    <row r="21" spans="1:3" s="4" customFormat="1" ht="24" customHeight="1">
      <c r="A21" s="109" t="s">
        <v>4</v>
      </c>
      <c r="B21" s="140"/>
      <c r="C21" s="141"/>
    </row>
    <row r="22" spans="1:3" s="4" customFormat="1" ht="24" customHeight="1">
      <c r="A22" s="109" t="s">
        <v>5</v>
      </c>
      <c r="B22" s="140"/>
      <c r="C22" s="141"/>
    </row>
    <row r="23" spans="1:3" s="4" customFormat="1" ht="24" customHeight="1">
      <c r="A23" s="109" t="s">
        <v>6</v>
      </c>
      <c r="B23" s="140"/>
      <c r="C23" s="141"/>
    </row>
    <row r="24" spans="1:3" s="4" customFormat="1" ht="24" customHeight="1">
      <c r="A24" s="109" t="s">
        <v>7</v>
      </c>
      <c r="B24" s="140"/>
      <c r="C24" s="141"/>
    </row>
    <row r="25" spans="1:3" s="4" customFormat="1" ht="24" customHeight="1">
      <c r="A25" s="109" t="s">
        <v>8</v>
      </c>
      <c r="B25" s="140"/>
      <c r="C25" s="141"/>
    </row>
    <row r="26" spans="1:3" s="4" customFormat="1" ht="24" customHeight="1">
      <c r="A26" s="109" t="s">
        <v>9</v>
      </c>
      <c r="B26" s="140"/>
      <c r="C26" s="141"/>
    </row>
    <row r="27" spans="1:3" s="4" customFormat="1" ht="24" customHeight="1">
      <c r="A27" s="109" t="s">
        <v>10</v>
      </c>
      <c r="B27" s="140"/>
      <c r="C27" s="141"/>
    </row>
    <row r="28" spans="1:3" s="4" customFormat="1" ht="24" customHeight="1">
      <c r="A28" s="109" t="s">
        <v>22</v>
      </c>
      <c r="B28" s="140"/>
      <c r="C28" s="141"/>
    </row>
    <row r="29" spans="1:3" s="4" customFormat="1" ht="24" customHeight="1">
      <c r="A29" s="109" t="s">
        <v>24</v>
      </c>
      <c r="B29" s="140"/>
      <c r="C29" s="141"/>
    </row>
    <row r="30" spans="1:3" s="4" customFormat="1" ht="24" customHeight="1" thickBot="1">
      <c r="A30" s="109" t="s">
        <v>189</v>
      </c>
      <c r="B30" s="145"/>
      <c r="C30" s="146"/>
    </row>
    <row r="31" spans="1:3" ht="17.25">
      <c r="A31" s="309" t="s">
        <v>212</v>
      </c>
      <c r="B31" s="310"/>
      <c r="C31" s="311"/>
    </row>
    <row r="32" spans="1:3" ht="33.75" customHeight="1">
      <c r="A32" s="297" t="s">
        <v>213</v>
      </c>
      <c r="B32" s="281"/>
      <c r="C32" s="299"/>
    </row>
    <row r="33" spans="1:3" ht="47.25">
      <c r="A33" s="253" t="s">
        <v>71</v>
      </c>
      <c r="B33" s="252" t="s">
        <v>470</v>
      </c>
      <c r="C33" s="241" t="s">
        <v>471</v>
      </c>
    </row>
    <row r="34" spans="1:3" s="4" customFormat="1" ht="39" customHeight="1">
      <c r="A34" s="63" t="s">
        <v>1</v>
      </c>
      <c r="B34" s="139"/>
      <c r="C34" s="11"/>
    </row>
    <row r="35" spans="1:3" s="4" customFormat="1" ht="39" customHeight="1">
      <c r="A35" s="63" t="s">
        <v>2</v>
      </c>
      <c r="B35" s="139"/>
      <c r="C35" s="11"/>
    </row>
    <row r="36" spans="1:3" s="4" customFormat="1" ht="39" customHeight="1">
      <c r="A36" s="109" t="s">
        <v>3</v>
      </c>
      <c r="B36" s="139"/>
      <c r="C36" s="11"/>
    </row>
    <row r="37" spans="1:3" s="4" customFormat="1" ht="39" customHeight="1">
      <c r="A37" s="109" t="s">
        <v>4</v>
      </c>
      <c r="B37" s="139"/>
      <c r="C37" s="11"/>
    </row>
    <row r="38" spans="1:3" s="4" customFormat="1" ht="39" customHeight="1">
      <c r="A38" s="109" t="s">
        <v>5</v>
      </c>
      <c r="B38" s="139"/>
      <c r="C38" s="11"/>
    </row>
    <row r="39" spans="1:3" ht="17.25">
      <c r="A39" s="291" t="s">
        <v>214</v>
      </c>
      <c r="B39" s="292"/>
      <c r="C39" s="293"/>
    </row>
    <row r="40" spans="1:3" ht="54" customHeight="1" thickBot="1">
      <c r="A40" s="301"/>
      <c r="B40" s="302"/>
      <c r="C40" s="303"/>
    </row>
    <row r="41" ht="55.5" customHeight="1"/>
    <row r="42" spans="1:2" ht="16.5">
      <c r="A42" s="259" t="s">
        <v>358</v>
      </c>
      <c r="B42" s="259"/>
    </row>
  </sheetData>
  <sheetProtection/>
  <mergeCells count="8">
    <mergeCell ref="A42:B42"/>
    <mergeCell ref="A40:C40"/>
    <mergeCell ref="A5:A15"/>
    <mergeCell ref="A16:C16"/>
    <mergeCell ref="A1:C1"/>
    <mergeCell ref="A31:C31"/>
    <mergeCell ref="A32:C32"/>
    <mergeCell ref="A39:C39"/>
  </mergeCells>
  <dataValidations count="2">
    <dataValidation type="whole" allowBlank="1" showErrorMessage="1" promptTitle="FIGYELEM!" prompt="Válassza ki a legördülő listából!" error="A cella tartalma, csak egész szám lehet!" sqref="C3:C4">
      <formula1>0</formula1>
      <formula2>100</formula2>
    </dataValidation>
    <dataValidation type="list" allowBlank="1" showInputMessage="1" showErrorMessage="1" sqref="C2">
      <formula1>$E$2:$E$6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Linotype,Normál"&amp;10__________________
Mentor aláírása</oddFooter>
  </headerFooter>
  <rowBreaks count="1" manualBreakCount="1">
    <brk id="30" max="255" man="1"/>
  </rowBreak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7">
      <selection activeCell="B16" sqref="B16:E16"/>
    </sheetView>
  </sheetViews>
  <sheetFormatPr defaultColWidth="9.140625" defaultRowHeight="15"/>
  <cols>
    <col min="1" max="1" width="33.28125" style="1" customWidth="1"/>
    <col min="2" max="2" width="8.57421875" style="1" customWidth="1"/>
    <col min="3" max="3" width="52.57421875" style="1" customWidth="1"/>
    <col min="4" max="4" width="63.140625" style="1" customWidth="1"/>
    <col min="5" max="5" width="27.140625" style="1" customWidth="1"/>
    <col min="6" max="6" width="9.140625" style="1" customWidth="1"/>
    <col min="7" max="7" width="0" style="1" hidden="1" customWidth="1"/>
    <col min="8" max="16384" width="9.140625" style="1" customWidth="1"/>
  </cols>
  <sheetData>
    <row r="1" spans="1:5" ht="17.25">
      <c r="A1" s="288" t="s">
        <v>294</v>
      </c>
      <c r="B1" s="289"/>
      <c r="C1" s="289"/>
      <c r="D1" s="317"/>
      <c r="E1" s="290"/>
    </row>
    <row r="2" spans="1:5" ht="17.25">
      <c r="A2" s="246"/>
      <c r="B2" s="247"/>
      <c r="C2" s="247"/>
      <c r="D2" s="248" t="s">
        <v>348</v>
      </c>
      <c r="E2" s="249" t="s">
        <v>349</v>
      </c>
    </row>
    <row r="3" spans="1:5" ht="35.25" customHeight="1">
      <c r="A3" s="300" t="s">
        <v>79</v>
      </c>
      <c r="B3" s="12"/>
      <c r="C3" s="3" t="s">
        <v>73</v>
      </c>
      <c r="D3" s="79"/>
      <c r="E3" s="31">
        <v>0</v>
      </c>
    </row>
    <row r="4" spans="1:5" ht="35.25" customHeight="1">
      <c r="A4" s="300"/>
      <c r="B4" s="12"/>
      <c r="C4" s="3" t="s">
        <v>74</v>
      </c>
      <c r="D4" s="79"/>
      <c r="E4" s="31">
        <v>0</v>
      </c>
    </row>
    <row r="5" spans="1:5" ht="35.25" customHeight="1">
      <c r="A5" s="300"/>
      <c r="B5" s="12"/>
      <c r="C5" s="3" t="s">
        <v>75</v>
      </c>
      <c r="D5" s="79"/>
      <c r="E5" s="31">
        <v>0</v>
      </c>
    </row>
    <row r="6" spans="1:5" ht="35.25" customHeight="1">
      <c r="A6" s="300"/>
      <c r="B6" s="12"/>
      <c r="C6" s="3" t="s">
        <v>76</v>
      </c>
      <c r="D6" s="79"/>
      <c r="E6" s="31">
        <v>0</v>
      </c>
    </row>
    <row r="7" spans="1:5" ht="35.25" customHeight="1">
      <c r="A7" s="300"/>
      <c r="B7" s="12"/>
      <c r="C7" s="89" t="s">
        <v>77</v>
      </c>
      <c r="D7" s="79"/>
      <c r="E7" s="31">
        <v>0</v>
      </c>
    </row>
    <row r="8" spans="1:5" ht="35.25" customHeight="1" thickBot="1">
      <c r="A8" s="300"/>
      <c r="B8" s="12"/>
      <c r="C8" s="25" t="s">
        <v>78</v>
      </c>
      <c r="D8" s="3"/>
      <c r="E8" s="31">
        <v>0</v>
      </c>
    </row>
    <row r="9" spans="1:5" ht="35.25" customHeight="1" thickBot="1">
      <c r="A9" s="312" t="s">
        <v>287</v>
      </c>
      <c r="B9" s="313"/>
      <c r="C9" s="313"/>
      <c r="D9" s="314"/>
      <c r="E9" s="219">
        <f>SUM(E3:E8)</f>
        <v>0</v>
      </c>
    </row>
    <row r="10" spans="1:5" ht="35.25" customHeight="1">
      <c r="A10" s="325" t="s">
        <v>272</v>
      </c>
      <c r="B10" s="326"/>
      <c r="C10" s="326"/>
      <c r="D10" s="327"/>
      <c r="E10" s="161"/>
    </row>
    <row r="11" spans="1:5" ht="35.25" customHeight="1" thickBot="1">
      <c r="A11" s="328" t="s">
        <v>273</v>
      </c>
      <c r="B11" s="329"/>
      <c r="C11" s="329"/>
      <c r="D11" s="330"/>
      <c r="E11" s="29" t="e">
        <f>E9/E10</f>
        <v>#DIV/0!</v>
      </c>
    </row>
    <row r="12" spans="1:5" ht="35.25" customHeight="1">
      <c r="A12" s="300" t="s">
        <v>72</v>
      </c>
      <c r="B12" s="12"/>
      <c r="C12" s="321" t="s">
        <v>426</v>
      </c>
      <c r="D12" s="322"/>
      <c r="E12" s="30"/>
    </row>
    <row r="13" spans="1:5" ht="35.25" customHeight="1">
      <c r="A13" s="300"/>
      <c r="B13" s="12"/>
      <c r="C13" s="323" t="s">
        <v>427</v>
      </c>
      <c r="D13" s="324"/>
      <c r="E13" s="30"/>
    </row>
    <row r="14" spans="1:5" ht="35.25" customHeight="1">
      <c r="A14" s="300"/>
      <c r="B14" s="12"/>
      <c r="C14" s="323" t="s">
        <v>428</v>
      </c>
      <c r="D14" s="324"/>
      <c r="E14" s="30"/>
    </row>
    <row r="15" spans="1:5" ht="35.25" customHeight="1">
      <c r="A15" s="300"/>
      <c r="B15" s="12"/>
      <c r="C15" s="323" t="s">
        <v>429</v>
      </c>
      <c r="D15" s="324"/>
      <c r="E15" s="30"/>
    </row>
    <row r="16" spans="1:7" ht="63.75" customHeight="1">
      <c r="A16" s="126" t="s">
        <v>452</v>
      </c>
      <c r="B16" s="318"/>
      <c r="C16" s="318"/>
      <c r="D16" s="319"/>
      <c r="E16" s="320"/>
      <c r="G16" s="165" t="s">
        <v>98</v>
      </c>
    </row>
    <row r="17" spans="1:7" ht="17.25">
      <c r="A17" s="291" t="s">
        <v>214</v>
      </c>
      <c r="B17" s="292"/>
      <c r="C17" s="292"/>
      <c r="D17" s="337"/>
      <c r="E17" s="293"/>
      <c r="G17" s="165" t="s">
        <v>99</v>
      </c>
    </row>
    <row r="18" spans="1:5" ht="159.75" customHeight="1" thickBot="1">
      <c r="A18" s="338"/>
      <c r="B18" s="339"/>
      <c r="C18" s="339"/>
      <c r="D18" s="340"/>
      <c r="E18" s="341"/>
    </row>
    <row r="19" spans="1:5" ht="17.25">
      <c r="A19" s="335"/>
      <c r="B19" s="336"/>
      <c r="C19" s="333" t="s">
        <v>303</v>
      </c>
      <c r="D19" s="334"/>
      <c r="E19" s="121"/>
    </row>
    <row r="20" spans="1:5" ht="30.75" customHeight="1">
      <c r="A20" s="331"/>
      <c r="B20" s="332"/>
      <c r="C20" s="128" t="s">
        <v>430</v>
      </c>
      <c r="D20" s="127">
        <v>0</v>
      </c>
      <c r="E20" s="122"/>
    </row>
    <row r="21" spans="1:5" ht="30.75" customHeight="1">
      <c r="A21" s="315"/>
      <c r="B21" s="316"/>
      <c r="C21" s="128" t="s">
        <v>467</v>
      </c>
      <c r="D21" s="127">
        <v>0</v>
      </c>
      <c r="E21" s="123"/>
    </row>
    <row r="22" spans="1:5" ht="30.75" customHeight="1">
      <c r="A22" s="331"/>
      <c r="B22" s="332"/>
      <c r="C22" s="128" t="s">
        <v>431</v>
      </c>
      <c r="D22" s="127">
        <v>0</v>
      </c>
      <c r="E22" s="123"/>
    </row>
    <row r="23" spans="1:5" ht="30.75" customHeight="1">
      <c r="A23" s="331"/>
      <c r="B23" s="332"/>
      <c r="C23" s="128" t="s">
        <v>295</v>
      </c>
      <c r="D23" s="127">
        <v>0</v>
      </c>
      <c r="E23" s="123"/>
    </row>
    <row r="24" spans="1:5" ht="30.75" customHeight="1">
      <c r="A24" s="331"/>
      <c r="B24" s="332"/>
      <c r="C24" s="128" t="s">
        <v>296</v>
      </c>
      <c r="D24" s="127">
        <v>0</v>
      </c>
      <c r="E24" s="123"/>
    </row>
    <row r="25" spans="1:5" ht="30.75" customHeight="1">
      <c r="A25" s="331"/>
      <c r="B25" s="332"/>
      <c r="C25" s="128" t="s">
        <v>297</v>
      </c>
      <c r="D25" s="127">
        <v>0</v>
      </c>
      <c r="E25" s="123"/>
    </row>
    <row r="26" spans="1:5" ht="30.75" customHeight="1">
      <c r="A26" s="331"/>
      <c r="B26" s="332"/>
      <c r="C26" s="128" t="s">
        <v>298</v>
      </c>
      <c r="D26" s="127">
        <v>0</v>
      </c>
      <c r="E26" s="123"/>
    </row>
    <row r="27" spans="1:5" ht="30.75" customHeight="1">
      <c r="A27" s="331"/>
      <c r="B27" s="332"/>
      <c r="C27" s="128" t="s">
        <v>299</v>
      </c>
      <c r="D27" s="127">
        <v>0</v>
      </c>
      <c r="E27" s="123"/>
    </row>
    <row r="28" spans="1:5" ht="30.75" customHeight="1">
      <c r="A28" s="331"/>
      <c r="B28" s="332"/>
      <c r="C28" s="128" t="s">
        <v>300</v>
      </c>
      <c r="D28" s="127">
        <v>0</v>
      </c>
      <c r="E28" s="123"/>
    </row>
    <row r="29" spans="1:5" ht="30.75" customHeight="1">
      <c r="A29" s="331"/>
      <c r="B29" s="332"/>
      <c r="C29" s="128" t="s">
        <v>301</v>
      </c>
      <c r="D29" s="127">
        <v>0</v>
      </c>
      <c r="E29" s="123"/>
    </row>
    <row r="30" spans="1:5" ht="30.75" customHeight="1">
      <c r="A30" s="331"/>
      <c r="B30" s="332"/>
      <c r="C30" s="128" t="s">
        <v>302</v>
      </c>
      <c r="D30" s="127">
        <v>0</v>
      </c>
      <c r="E30" s="123"/>
    </row>
    <row r="31" spans="1:5" ht="30.75" customHeight="1" thickBot="1">
      <c r="A31" s="331"/>
      <c r="B31" s="332"/>
      <c r="C31" s="217" t="s">
        <v>361</v>
      </c>
      <c r="D31" s="127">
        <v>0</v>
      </c>
      <c r="E31" s="123"/>
    </row>
    <row r="32" spans="1:5" ht="30.75" customHeight="1" thickBot="1">
      <c r="A32" s="344"/>
      <c r="B32" s="345"/>
      <c r="C32" s="245" t="s">
        <v>287</v>
      </c>
      <c r="D32" s="244">
        <f>SUM(D20:D31)</f>
        <v>0</v>
      </c>
      <c r="E32" s="123"/>
    </row>
    <row r="33" ht="18" thickBot="1" thickTop="1"/>
    <row r="34" spans="1:4" ht="38.25" customHeight="1" thickBot="1">
      <c r="A34" s="342"/>
      <c r="B34" s="343"/>
      <c r="C34" s="218" t="s">
        <v>304</v>
      </c>
      <c r="D34" s="235">
        <f>E9-D32</f>
        <v>0</v>
      </c>
    </row>
    <row r="38" spans="1:2" ht="16.5">
      <c r="A38" s="259" t="s">
        <v>362</v>
      </c>
      <c r="B38" s="259"/>
    </row>
  </sheetData>
  <sheetProtection/>
  <mergeCells count="30">
    <mergeCell ref="A38:B38"/>
    <mergeCell ref="C19:D19"/>
    <mergeCell ref="A19:B19"/>
    <mergeCell ref="A17:E17"/>
    <mergeCell ref="A18:E18"/>
    <mergeCell ref="A34:B34"/>
    <mergeCell ref="A31:B31"/>
    <mergeCell ref="A32:B32"/>
    <mergeCell ref="A20:B20"/>
    <mergeCell ref="A26:B26"/>
    <mergeCell ref="A10:D10"/>
    <mergeCell ref="A11:D11"/>
    <mergeCell ref="A27:B27"/>
    <mergeCell ref="A28:B28"/>
    <mergeCell ref="A29:B29"/>
    <mergeCell ref="A30:B30"/>
    <mergeCell ref="A22:B22"/>
    <mergeCell ref="A23:B23"/>
    <mergeCell ref="A24:B24"/>
    <mergeCell ref="A25:B25"/>
    <mergeCell ref="A9:D9"/>
    <mergeCell ref="A21:B21"/>
    <mergeCell ref="A12:A15"/>
    <mergeCell ref="A3:A8"/>
    <mergeCell ref="A1:E1"/>
    <mergeCell ref="B16:E16"/>
    <mergeCell ref="C12:D12"/>
    <mergeCell ref="C13:D13"/>
    <mergeCell ref="C14:D14"/>
    <mergeCell ref="C15:D15"/>
  </mergeCells>
  <dataValidations count="3">
    <dataValidation allowBlank="1" showInputMessage="1" showErrorMessage="1" promptTitle="FIGYELEM!" prompt="Ez egy automatikusan generált cella, nem szabad kitölteni!" sqref="E11 D32 D34"/>
    <dataValidation allowBlank="1" showInputMessage="1" showErrorMessage="1" promptTitle="FIGYELEM!" prompt="Ez egy automatikusan generált cella, nem szabad kitölteni!" sqref="E9"/>
    <dataValidation type="list" allowBlank="1" showInputMessage="1" showErrorMessage="1" sqref="B16:E16">
      <formula1>$G$16:$G$17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7" r:id="rId2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Linotype,Normál"&amp;10_________________
Mentor aláírása</oddFooter>
  </headerFooter>
  <rowBreaks count="1" manualBreakCount="1">
    <brk id="16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0">
      <selection activeCell="A26" sqref="A26:E26"/>
    </sheetView>
  </sheetViews>
  <sheetFormatPr defaultColWidth="9.140625" defaultRowHeight="15"/>
  <cols>
    <col min="1" max="1" width="6.28125" style="67" customWidth="1"/>
    <col min="2" max="2" width="40.7109375" style="1" customWidth="1"/>
    <col min="3" max="3" width="53.8515625" style="1" customWidth="1"/>
    <col min="4" max="4" width="30.57421875" style="1" customWidth="1"/>
    <col min="5" max="5" width="29.7109375" style="1" customWidth="1"/>
    <col min="6" max="6" width="40.57421875" style="1" customWidth="1"/>
    <col min="7" max="7" width="23.28125" style="1" hidden="1" customWidth="1"/>
    <col min="8" max="8" width="40.7109375" style="1" hidden="1" customWidth="1"/>
    <col min="9" max="16384" width="9.140625" style="1" customWidth="1"/>
  </cols>
  <sheetData>
    <row r="1" spans="1:5" ht="18" thickBot="1">
      <c r="A1" s="346" t="s">
        <v>215</v>
      </c>
      <c r="B1" s="347"/>
      <c r="C1" s="347"/>
      <c r="D1" s="347"/>
      <c r="E1" s="348"/>
    </row>
    <row r="2" spans="2:5" ht="17.25">
      <c r="B2" s="354" t="s">
        <v>87</v>
      </c>
      <c r="C2" s="355"/>
      <c r="D2" s="355"/>
      <c r="E2" s="356"/>
    </row>
    <row r="3" spans="2:7" ht="74.25" customHeight="1" thickBot="1">
      <c r="B3" s="359" t="s">
        <v>453</v>
      </c>
      <c r="C3" s="360"/>
      <c r="D3" s="357"/>
      <c r="E3" s="358"/>
      <c r="G3" s="104" t="s">
        <v>86</v>
      </c>
    </row>
    <row r="4" spans="7:8" ht="33.75" thickBot="1">
      <c r="G4" s="105" t="s">
        <v>227</v>
      </c>
      <c r="H4" s="5" t="s">
        <v>305</v>
      </c>
    </row>
    <row r="5" spans="1:8" ht="65.25" customHeight="1">
      <c r="A5" s="306" t="s">
        <v>88</v>
      </c>
      <c r="B5" s="307"/>
      <c r="C5" s="307"/>
      <c r="D5" s="307"/>
      <c r="E5" s="308"/>
      <c r="G5" s="5" t="s">
        <v>97</v>
      </c>
      <c r="H5" s="5" t="s">
        <v>82</v>
      </c>
    </row>
    <row r="6" spans="1:8" ht="92.25">
      <c r="A6" s="64" t="s">
        <v>71</v>
      </c>
      <c r="B6" s="240" t="s">
        <v>80</v>
      </c>
      <c r="C6" s="242" t="s">
        <v>463</v>
      </c>
      <c r="D6" s="242" t="s">
        <v>464</v>
      </c>
      <c r="E6" s="241" t="s">
        <v>465</v>
      </c>
      <c r="F6" s="165"/>
      <c r="G6" s="5" t="s">
        <v>89</v>
      </c>
      <c r="H6" s="5" t="s">
        <v>81</v>
      </c>
    </row>
    <row r="7" spans="1:8" ht="33" customHeight="1">
      <c r="A7" s="63" t="s">
        <v>1</v>
      </c>
      <c r="B7" s="101"/>
      <c r="C7" s="73"/>
      <c r="D7" s="73"/>
      <c r="E7" s="91"/>
      <c r="F7" s="102"/>
      <c r="G7" s="5" t="s">
        <v>90</v>
      </c>
      <c r="H7" s="5" t="s">
        <v>83</v>
      </c>
    </row>
    <row r="8" spans="1:8" ht="33" customHeight="1">
      <c r="A8" s="63" t="s">
        <v>2</v>
      </c>
      <c r="B8" s="139"/>
      <c r="C8" s="176"/>
      <c r="D8" s="73"/>
      <c r="E8" s="91"/>
      <c r="G8" s="5" t="s">
        <v>91</v>
      </c>
      <c r="H8" s="5" t="s">
        <v>84</v>
      </c>
    </row>
    <row r="9" spans="1:8" ht="33" customHeight="1">
      <c r="A9" s="63" t="s">
        <v>3</v>
      </c>
      <c r="B9" s="139"/>
      <c r="C9" s="176"/>
      <c r="D9" s="73"/>
      <c r="E9" s="91"/>
      <c r="G9" s="5" t="s">
        <v>92</v>
      </c>
      <c r="H9" s="5" t="s">
        <v>225</v>
      </c>
    </row>
    <row r="10" spans="1:8" ht="33" customHeight="1">
      <c r="A10" s="63" t="s">
        <v>4</v>
      </c>
      <c r="B10" s="139"/>
      <c r="C10" s="176"/>
      <c r="D10" s="73"/>
      <c r="E10" s="91"/>
      <c r="G10" s="5" t="s">
        <v>93</v>
      </c>
      <c r="H10" s="5" t="s">
        <v>226</v>
      </c>
    </row>
    <row r="11" spans="1:7" ht="33" customHeight="1" thickBot="1">
      <c r="A11" s="63" t="s">
        <v>5</v>
      </c>
      <c r="B11" s="139"/>
      <c r="C11" s="176"/>
      <c r="D11" s="73"/>
      <c r="E11" s="91"/>
      <c r="G11" s="5" t="s">
        <v>94</v>
      </c>
    </row>
    <row r="12" spans="1:8" ht="33" customHeight="1">
      <c r="A12" s="63" t="s">
        <v>6</v>
      </c>
      <c r="B12" s="139"/>
      <c r="C12" s="176"/>
      <c r="D12" s="73"/>
      <c r="E12" s="91"/>
      <c r="G12" s="5" t="s">
        <v>95</v>
      </c>
      <c r="H12" s="103" t="s">
        <v>357</v>
      </c>
    </row>
    <row r="13" spans="1:8" ht="33" customHeight="1">
      <c r="A13" s="63" t="s">
        <v>7</v>
      </c>
      <c r="B13" s="139"/>
      <c r="C13" s="176"/>
      <c r="D13" s="73"/>
      <c r="E13" s="91"/>
      <c r="G13" s="5" t="s">
        <v>96</v>
      </c>
      <c r="H13" s="104" t="s">
        <v>432</v>
      </c>
    </row>
    <row r="14" spans="1:8" ht="33" customHeight="1">
      <c r="A14" s="63" t="s">
        <v>8</v>
      </c>
      <c r="B14" s="139"/>
      <c r="C14" s="176"/>
      <c r="D14" s="73"/>
      <c r="E14" s="91"/>
      <c r="G14" s="5" t="s">
        <v>185</v>
      </c>
      <c r="H14" s="104" t="s">
        <v>85</v>
      </c>
    </row>
    <row r="15" spans="1:8" ht="33" customHeight="1">
      <c r="A15" s="63" t="s">
        <v>9</v>
      </c>
      <c r="B15" s="139"/>
      <c r="C15" s="176"/>
      <c r="D15" s="73"/>
      <c r="E15" s="91"/>
      <c r="H15" s="255" t="s">
        <v>86</v>
      </c>
    </row>
    <row r="16" spans="1:8" ht="33" customHeight="1" thickBot="1">
      <c r="A16" s="66" t="s">
        <v>10</v>
      </c>
      <c r="B16" s="19"/>
      <c r="C16" s="176"/>
      <c r="D16" s="162"/>
      <c r="E16" s="163"/>
      <c r="H16" s="256" t="s">
        <v>227</v>
      </c>
    </row>
    <row r="17" ht="17.25" thickBot="1"/>
    <row r="18" spans="2:5" ht="25.5" customHeight="1">
      <c r="B18" s="349" t="s">
        <v>101</v>
      </c>
      <c r="C18" s="350"/>
      <c r="D18" s="16"/>
      <c r="E18" s="16"/>
    </row>
    <row r="19" spans="2:8" ht="52.5" customHeight="1">
      <c r="B19" s="17" t="s">
        <v>454</v>
      </c>
      <c r="C19" s="14"/>
      <c r="G19" s="165" t="s">
        <v>105</v>
      </c>
      <c r="H19" s="165" t="s">
        <v>98</v>
      </c>
    </row>
    <row r="20" spans="2:8" ht="52.5" customHeight="1">
      <c r="B20" s="17" t="s">
        <v>100</v>
      </c>
      <c r="C20" s="80"/>
      <c r="G20" s="165" t="s">
        <v>106</v>
      </c>
      <c r="H20" s="165" t="s">
        <v>99</v>
      </c>
    </row>
    <row r="21" spans="2:7" ht="52.5" customHeight="1">
      <c r="B21" s="17" t="s">
        <v>455</v>
      </c>
      <c r="C21" s="14"/>
      <c r="D21" s="93"/>
      <c r="G21" s="165" t="s">
        <v>107</v>
      </c>
    </row>
    <row r="22" spans="2:8" ht="68.25" customHeight="1">
      <c r="B22" s="17" t="s">
        <v>368</v>
      </c>
      <c r="C22" s="57"/>
      <c r="H22" s="165" t="s">
        <v>102</v>
      </c>
    </row>
    <row r="23" spans="2:8" ht="52.5" customHeight="1" thickBot="1">
      <c r="B23" s="18" t="s">
        <v>369</v>
      </c>
      <c r="C23" s="58"/>
      <c r="H23" s="165" t="s">
        <v>103</v>
      </c>
    </row>
    <row r="24" ht="17.25" thickBot="1">
      <c r="H24" s="165" t="s">
        <v>104</v>
      </c>
    </row>
    <row r="25" spans="1:5" ht="17.25">
      <c r="A25" s="351" t="s">
        <v>214</v>
      </c>
      <c r="B25" s="352"/>
      <c r="C25" s="352"/>
      <c r="D25" s="352"/>
      <c r="E25" s="353"/>
    </row>
    <row r="26" spans="1:6" ht="96" customHeight="1" thickBot="1">
      <c r="A26" s="301"/>
      <c r="B26" s="302"/>
      <c r="C26" s="302"/>
      <c r="D26" s="302"/>
      <c r="E26" s="303"/>
      <c r="F26" s="93"/>
    </row>
    <row r="29" ht="16.5">
      <c r="B29" s="1" t="s">
        <v>358</v>
      </c>
    </row>
  </sheetData>
  <sheetProtection/>
  <mergeCells count="8">
    <mergeCell ref="A26:E26"/>
    <mergeCell ref="A1:E1"/>
    <mergeCell ref="A5:E5"/>
    <mergeCell ref="B18:C18"/>
    <mergeCell ref="A25:E25"/>
    <mergeCell ref="B2:E2"/>
    <mergeCell ref="D3:E3"/>
    <mergeCell ref="B3:C3"/>
  </mergeCells>
  <dataValidations count="6">
    <dataValidation type="list" allowBlank="1" showInputMessage="1" showErrorMessage="1" sqref="D3:E3 H15:H16">
      <formula1>$G$3:$G$14</formula1>
    </dataValidation>
    <dataValidation type="list" allowBlank="1" showInputMessage="1" showErrorMessage="1" sqref="C7:C16">
      <formula1>$H$4:$H$10</formula1>
    </dataValidation>
    <dataValidation type="list" allowBlank="1" showInputMessage="1" showErrorMessage="1" sqref="D7:D16">
      <formula1>$H$12:$H$16</formula1>
    </dataValidation>
    <dataValidation type="list" allowBlank="1" showInputMessage="1" showErrorMessage="1" sqref="E7:E16 C19 C21">
      <formula1>$H$19:$H$20</formula1>
    </dataValidation>
    <dataValidation type="list" allowBlank="1" showInputMessage="1" showErrorMessage="1" sqref="C22">
      <formula1>$H$22:$H$24</formula1>
    </dataValidation>
    <dataValidation type="list" allowBlank="1" showInputMessage="1" showErrorMessage="1" sqref="C23">
      <formula1>$G$19:$G$21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1" r:id="rId2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Linotype,Normál"&amp;10__________________
Mentor aláírása</oddFooter>
  </headerFooter>
  <rowBreaks count="1" manualBreakCount="1">
    <brk id="17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26">
      <selection activeCell="B17" sqref="B17:F17"/>
    </sheetView>
  </sheetViews>
  <sheetFormatPr defaultColWidth="9.140625" defaultRowHeight="15"/>
  <cols>
    <col min="1" max="1" width="6.00390625" style="67" customWidth="1"/>
    <col min="2" max="2" width="39.8515625" style="1" customWidth="1"/>
    <col min="3" max="3" width="21.421875" style="1" customWidth="1"/>
    <col min="4" max="4" width="17.57421875" style="1" customWidth="1"/>
    <col min="5" max="5" width="31.57421875" style="1" customWidth="1"/>
    <col min="6" max="6" width="30.00390625" style="1" customWidth="1"/>
    <col min="7" max="8" width="9.140625" style="1" customWidth="1"/>
    <col min="9" max="9" width="55.8515625" style="1" hidden="1" customWidth="1"/>
    <col min="10" max="16384" width="9.140625" style="1" customWidth="1"/>
  </cols>
  <sheetData>
    <row r="1" spans="1:6" ht="17.25">
      <c r="A1" s="288" t="s">
        <v>216</v>
      </c>
      <c r="B1" s="289"/>
      <c r="C1" s="289"/>
      <c r="D1" s="289"/>
      <c r="E1" s="289"/>
      <c r="F1" s="290"/>
    </row>
    <row r="2" spans="1:6" ht="27.75" customHeight="1">
      <c r="A2" s="365" t="s">
        <v>172</v>
      </c>
      <c r="B2" s="366"/>
      <c r="C2" s="366"/>
      <c r="D2" s="366"/>
      <c r="E2" s="366"/>
      <c r="F2" s="367"/>
    </row>
    <row r="3" spans="1:6" ht="34.5">
      <c r="A3" s="64" t="s">
        <v>71</v>
      </c>
      <c r="B3" s="20" t="s">
        <v>168</v>
      </c>
      <c r="C3" s="20" t="s">
        <v>169</v>
      </c>
      <c r="D3" s="20" t="s">
        <v>350</v>
      </c>
      <c r="E3" s="20" t="s">
        <v>170</v>
      </c>
      <c r="F3" s="13" t="s">
        <v>171</v>
      </c>
    </row>
    <row r="4" spans="1:6" s="4" customFormat="1" ht="33.75" customHeight="1">
      <c r="A4" s="63" t="s">
        <v>1</v>
      </c>
      <c r="B4" s="8"/>
      <c r="C4" s="147"/>
      <c r="D4" s="147"/>
      <c r="E4" s="147"/>
      <c r="F4" s="75"/>
    </row>
    <row r="5" spans="1:6" s="4" customFormat="1" ht="33.75" customHeight="1">
      <c r="A5" s="63" t="s">
        <v>2</v>
      </c>
      <c r="B5" s="139"/>
      <c r="C5" s="147"/>
      <c r="D5" s="147"/>
      <c r="E5" s="147"/>
      <c r="F5" s="75"/>
    </row>
    <row r="6" spans="1:6" s="4" customFormat="1" ht="33.75" customHeight="1">
      <c r="A6" s="63" t="s">
        <v>3</v>
      </c>
      <c r="B6" s="139"/>
      <c r="C6" s="147"/>
      <c r="D6" s="147"/>
      <c r="E6" s="147"/>
      <c r="F6" s="75"/>
    </row>
    <row r="7" spans="1:9" s="4" customFormat="1" ht="33.75" customHeight="1">
      <c r="A7" s="63" t="s">
        <v>4</v>
      </c>
      <c r="B7" s="139"/>
      <c r="C7" s="147"/>
      <c r="D7" s="147"/>
      <c r="E7" s="147"/>
      <c r="F7" s="75"/>
      <c r="I7" s="165" t="s">
        <v>418</v>
      </c>
    </row>
    <row r="8" spans="1:9" s="4" customFormat="1" ht="33.75" customHeight="1">
      <c r="A8" s="63" t="s">
        <v>5</v>
      </c>
      <c r="B8" s="139"/>
      <c r="C8" s="147"/>
      <c r="D8" s="147"/>
      <c r="E8" s="147"/>
      <c r="F8" s="75"/>
      <c r="I8" s="165" t="s">
        <v>419</v>
      </c>
    </row>
    <row r="9" spans="1:9" s="4" customFormat="1" ht="33.75" customHeight="1">
      <c r="A9" s="63" t="s">
        <v>6</v>
      </c>
      <c r="B9" s="139"/>
      <c r="C9" s="147"/>
      <c r="D9" s="147"/>
      <c r="E9" s="147"/>
      <c r="F9" s="75"/>
      <c r="I9" s="165" t="s">
        <v>420</v>
      </c>
    </row>
    <row r="10" spans="1:9" s="4" customFormat="1" ht="33.75" customHeight="1">
      <c r="A10" s="63" t="s">
        <v>7</v>
      </c>
      <c r="B10" s="139"/>
      <c r="C10" s="147"/>
      <c r="D10" s="147"/>
      <c r="E10" s="147"/>
      <c r="F10" s="75"/>
      <c r="I10" s="165" t="s">
        <v>421</v>
      </c>
    </row>
    <row r="11" spans="1:6" s="4" customFormat="1" ht="33.75" customHeight="1">
      <c r="A11" s="63" t="s">
        <v>8</v>
      </c>
      <c r="B11" s="139"/>
      <c r="C11" s="147"/>
      <c r="D11" s="147"/>
      <c r="E11" s="147"/>
      <c r="F11" s="75"/>
    </row>
    <row r="12" spans="1:9" s="4" customFormat="1" ht="33.75" customHeight="1">
      <c r="A12" s="63" t="s">
        <v>9</v>
      </c>
      <c r="B12" s="139"/>
      <c r="C12" s="147"/>
      <c r="D12" s="147"/>
      <c r="E12" s="147"/>
      <c r="F12" s="75"/>
      <c r="I12" s="165" t="s">
        <v>422</v>
      </c>
    </row>
    <row r="13" spans="1:9" s="4" customFormat="1" ht="33.75" customHeight="1">
      <c r="A13" s="74" t="s">
        <v>10</v>
      </c>
      <c r="B13" s="215"/>
      <c r="C13" s="211"/>
      <c r="D13" s="211"/>
      <c r="E13" s="211"/>
      <c r="F13" s="212"/>
      <c r="I13" s="165" t="s">
        <v>423</v>
      </c>
    </row>
    <row r="14" spans="1:9" s="4" customFormat="1" ht="45" customHeight="1">
      <c r="A14" s="372" t="s">
        <v>22</v>
      </c>
      <c r="B14" s="370" t="s">
        <v>462</v>
      </c>
      <c r="C14" s="370"/>
      <c r="D14" s="370"/>
      <c r="E14" s="370"/>
      <c r="F14" s="371"/>
      <c r="I14" s="165" t="s">
        <v>424</v>
      </c>
    </row>
    <row r="15" spans="1:9" s="4" customFormat="1" ht="25.5" customHeight="1">
      <c r="A15" s="373"/>
      <c r="B15" s="374"/>
      <c r="C15" s="375"/>
      <c r="D15" s="375"/>
      <c r="E15" s="375"/>
      <c r="F15" s="376"/>
      <c r="I15" s="165" t="s">
        <v>425</v>
      </c>
    </row>
    <row r="16" spans="1:6" s="4" customFormat="1" ht="42.75" customHeight="1">
      <c r="A16" s="372" t="s">
        <v>24</v>
      </c>
      <c r="B16" s="370" t="s">
        <v>456</v>
      </c>
      <c r="C16" s="370"/>
      <c r="D16" s="370"/>
      <c r="E16" s="370"/>
      <c r="F16" s="371"/>
    </row>
    <row r="17" spans="1:6" s="4" customFormat="1" ht="27" customHeight="1" thickBot="1">
      <c r="A17" s="377"/>
      <c r="B17" s="378"/>
      <c r="C17" s="379"/>
      <c r="D17" s="379"/>
      <c r="E17" s="379"/>
      <c r="F17" s="380"/>
    </row>
    <row r="18" spans="1:6" ht="27.75" customHeight="1">
      <c r="A18" s="349" t="s">
        <v>175</v>
      </c>
      <c r="B18" s="368"/>
      <c r="C18" s="368"/>
      <c r="D18" s="368"/>
      <c r="E18" s="368"/>
      <c r="F18" s="350"/>
    </row>
    <row r="19" spans="1:6" ht="66.75" customHeight="1">
      <c r="A19" s="64" t="s">
        <v>71</v>
      </c>
      <c r="B19" s="242" t="s">
        <v>173</v>
      </c>
      <c r="C19" s="369" t="s">
        <v>293</v>
      </c>
      <c r="D19" s="369"/>
      <c r="E19" s="242" t="s">
        <v>174</v>
      </c>
      <c r="F19" s="241" t="s">
        <v>186</v>
      </c>
    </row>
    <row r="20" spans="1:6" ht="33.75" customHeight="1">
      <c r="A20" s="63" t="s">
        <v>1</v>
      </c>
      <c r="B20" s="139"/>
      <c r="C20" s="361"/>
      <c r="D20" s="362"/>
      <c r="E20" s="60"/>
      <c r="F20" s="62"/>
    </row>
    <row r="21" spans="1:6" ht="33.75" customHeight="1">
      <c r="A21" s="63" t="s">
        <v>2</v>
      </c>
      <c r="B21" s="139"/>
      <c r="C21" s="361"/>
      <c r="D21" s="362"/>
      <c r="E21" s="147"/>
      <c r="F21" s="75"/>
    </row>
    <row r="22" spans="1:6" ht="33.75" customHeight="1">
      <c r="A22" s="117" t="s">
        <v>3</v>
      </c>
      <c r="B22" s="139"/>
      <c r="C22" s="361"/>
      <c r="D22" s="362"/>
      <c r="E22" s="147"/>
      <c r="F22" s="75"/>
    </row>
    <row r="23" spans="1:6" ht="33.75" customHeight="1">
      <c r="A23" s="117" t="s">
        <v>4</v>
      </c>
      <c r="B23" s="139"/>
      <c r="C23" s="361"/>
      <c r="D23" s="362"/>
      <c r="E23" s="147"/>
      <c r="F23" s="75"/>
    </row>
    <row r="24" spans="1:6" ht="33.75" customHeight="1">
      <c r="A24" s="117" t="s">
        <v>5</v>
      </c>
      <c r="B24" s="139"/>
      <c r="C24" s="361"/>
      <c r="D24" s="362"/>
      <c r="E24" s="147"/>
      <c r="F24" s="75"/>
    </row>
    <row r="25" spans="1:6" ht="33.75" customHeight="1">
      <c r="A25" s="117" t="s">
        <v>6</v>
      </c>
      <c r="B25" s="139"/>
      <c r="C25" s="361"/>
      <c r="D25" s="362"/>
      <c r="E25" s="147"/>
      <c r="F25" s="75"/>
    </row>
    <row r="26" spans="1:6" ht="33.75" customHeight="1">
      <c r="A26" s="117" t="s">
        <v>7</v>
      </c>
      <c r="B26" s="139"/>
      <c r="C26" s="361"/>
      <c r="D26" s="362"/>
      <c r="E26" s="147"/>
      <c r="F26" s="75"/>
    </row>
    <row r="27" spans="1:6" ht="33.75" customHeight="1">
      <c r="A27" s="117" t="s">
        <v>8</v>
      </c>
      <c r="B27" s="139"/>
      <c r="C27" s="361"/>
      <c r="D27" s="362"/>
      <c r="E27" s="147"/>
      <c r="F27" s="75"/>
    </row>
    <row r="28" spans="1:6" ht="33.75" customHeight="1">
      <c r="A28" s="117" t="s">
        <v>9</v>
      </c>
      <c r="B28" s="139"/>
      <c r="C28" s="361"/>
      <c r="D28" s="362"/>
      <c r="E28" s="147"/>
      <c r="F28" s="75"/>
    </row>
    <row r="29" spans="1:6" ht="33.75" customHeight="1" thickBot="1">
      <c r="A29" s="117" t="s">
        <v>10</v>
      </c>
      <c r="B29" s="19"/>
      <c r="C29" s="363"/>
      <c r="D29" s="364"/>
      <c r="E29" s="142"/>
      <c r="F29" s="143"/>
    </row>
    <row r="30" spans="1:6" ht="17.25">
      <c r="A30" s="351" t="s">
        <v>214</v>
      </c>
      <c r="B30" s="352"/>
      <c r="C30" s="352"/>
      <c r="D30" s="352"/>
      <c r="E30" s="352"/>
      <c r="F30" s="353"/>
    </row>
    <row r="31" spans="1:6" ht="49.5" customHeight="1" thickBot="1">
      <c r="A31" s="301"/>
      <c r="B31" s="302"/>
      <c r="C31" s="302"/>
      <c r="D31" s="302"/>
      <c r="E31" s="302"/>
      <c r="F31" s="303"/>
    </row>
    <row r="33" spans="1:2" ht="16.5">
      <c r="A33" s="259" t="s">
        <v>358</v>
      </c>
      <c r="B33" s="259"/>
    </row>
  </sheetData>
  <sheetProtection/>
  <mergeCells count="23">
    <mergeCell ref="A14:A15"/>
    <mergeCell ref="B15:F15"/>
    <mergeCell ref="A16:A17"/>
    <mergeCell ref="B17:F17"/>
    <mergeCell ref="B16:F16"/>
    <mergeCell ref="C23:D23"/>
    <mergeCell ref="C19:D19"/>
    <mergeCell ref="C20:D20"/>
    <mergeCell ref="C21:D21"/>
    <mergeCell ref="C22:D22"/>
    <mergeCell ref="C25:D25"/>
    <mergeCell ref="B14:F14"/>
    <mergeCell ref="C24:D24"/>
    <mergeCell ref="C26:D26"/>
    <mergeCell ref="C27:D27"/>
    <mergeCell ref="C28:D28"/>
    <mergeCell ref="C29:D29"/>
    <mergeCell ref="A33:B33"/>
    <mergeCell ref="A1:F1"/>
    <mergeCell ref="A30:F30"/>
    <mergeCell ref="A31:F31"/>
    <mergeCell ref="A2:F2"/>
    <mergeCell ref="A18:F18"/>
  </mergeCells>
  <dataValidations count="2">
    <dataValidation type="list" allowBlank="1" showInputMessage="1" showErrorMessage="1" sqref="B15:F15">
      <formula1>$I$7:$I$10</formula1>
    </dataValidation>
    <dataValidation type="list" allowBlank="1" showInputMessage="1" showErrorMessage="1" sqref="B17:F17">
      <formula1>$I$12:$I$15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9" r:id="rId1"/>
  <headerFooter>
    <oddHeader>&amp;C&amp;"Palatino Linotype,Félkövér"&amp;10ÉLETKÖRÜLMÉNYEK FELMÉRÉSE&amp;"Palatino Linotype,Normál"
A komplex felzárkózási képzés szervezéséhez szükséges egyéni fejlesztési terv összeállítása céljából</oddHeader>
    <oddFooter>&amp;L&amp;"Palatino Linotype,Normál"&amp;10________________
Résztvevő aláírása&amp;C&amp;"Palatino Linotype,Normál"&amp;10&amp;N/&amp;P&amp;R&amp;"Palatino Linotype,Normál"&amp;10_________________
Mentor aláírása</oddFooter>
  </headerFooter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C1">
      <selection activeCell="I1" sqref="I1:I16384"/>
    </sheetView>
  </sheetViews>
  <sheetFormatPr defaultColWidth="48.8515625" defaultRowHeight="15"/>
  <cols>
    <col min="1" max="1" width="5.8515625" style="67" customWidth="1"/>
    <col min="2" max="2" width="40.7109375" style="1" customWidth="1"/>
    <col min="3" max="3" width="28.00390625" style="1" customWidth="1"/>
    <col min="4" max="4" width="23.57421875" style="1" customWidth="1"/>
    <col min="5" max="5" width="12.8515625" style="1" customWidth="1"/>
    <col min="6" max="6" width="33.00390625" style="1" customWidth="1"/>
    <col min="7" max="7" width="26.28125" style="1" customWidth="1"/>
    <col min="8" max="8" width="48.8515625" style="1" customWidth="1"/>
    <col min="9" max="9" width="48.8515625" style="1" hidden="1" customWidth="1"/>
    <col min="10" max="16384" width="48.8515625" style="1" customWidth="1"/>
  </cols>
  <sheetData>
    <row r="1" spans="1:7" ht="17.25">
      <c r="A1" s="288" t="s">
        <v>217</v>
      </c>
      <c r="B1" s="289"/>
      <c r="C1" s="289"/>
      <c r="D1" s="289"/>
      <c r="E1" s="289"/>
      <c r="F1" s="289"/>
      <c r="G1" s="290"/>
    </row>
    <row r="2" spans="1:7" ht="86.25">
      <c r="A2" s="239" t="s">
        <v>71</v>
      </c>
      <c r="B2" s="242" t="s">
        <v>176</v>
      </c>
      <c r="C2" s="242" t="s">
        <v>187</v>
      </c>
      <c r="D2" s="242" t="s">
        <v>457</v>
      </c>
      <c r="E2" s="242" t="s">
        <v>458</v>
      </c>
      <c r="F2" s="242" t="s">
        <v>177</v>
      </c>
      <c r="G2" s="241" t="s">
        <v>459</v>
      </c>
    </row>
    <row r="3" spans="1:9" s="4" customFormat="1" ht="24.75" customHeight="1">
      <c r="A3" s="63" t="s">
        <v>1</v>
      </c>
      <c r="B3" s="139"/>
      <c r="C3" s="147"/>
      <c r="D3" s="150"/>
      <c r="E3" s="150"/>
      <c r="F3" s="147"/>
      <c r="G3" s="91"/>
      <c r="I3" s="93" t="s">
        <v>98</v>
      </c>
    </row>
    <row r="4" spans="1:9" s="4" customFormat="1" ht="24.75" customHeight="1">
      <c r="A4" s="63" t="s">
        <v>2</v>
      </c>
      <c r="B4" s="139"/>
      <c r="C4" s="147"/>
      <c r="D4" s="150"/>
      <c r="E4" s="254"/>
      <c r="F4" s="147"/>
      <c r="G4" s="91"/>
      <c r="I4" s="93" t="s">
        <v>99</v>
      </c>
    </row>
    <row r="5" spans="1:7" s="4" customFormat="1" ht="24.75" customHeight="1">
      <c r="A5" s="63" t="s">
        <v>3</v>
      </c>
      <c r="B5" s="139"/>
      <c r="C5" s="147"/>
      <c r="D5" s="150"/>
      <c r="E5" s="254"/>
      <c r="F5" s="147"/>
      <c r="G5" s="91"/>
    </row>
    <row r="6" spans="1:7" s="4" customFormat="1" ht="24.75" customHeight="1">
      <c r="A6" s="63" t="s">
        <v>4</v>
      </c>
      <c r="B6" s="139"/>
      <c r="C6" s="147"/>
      <c r="D6" s="150"/>
      <c r="E6" s="254"/>
      <c r="F6" s="147"/>
      <c r="G6" s="91"/>
    </row>
    <row r="7" spans="1:9" s="4" customFormat="1" ht="24.75" customHeight="1">
      <c r="A7" s="63" t="s">
        <v>5</v>
      </c>
      <c r="B7" s="139"/>
      <c r="C7" s="147"/>
      <c r="D7" s="150"/>
      <c r="E7" s="254"/>
      <c r="F7" s="147"/>
      <c r="G7" s="91"/>
      <c r="I7" s="165" t="s">
        <v>56</v>
      </c>
    </row>
    <row r="8" spans="1:9" s="4" customFormat="1" ht="24.75" customHeight="1">
      <c r="A8" s="63" t="s">
        <v>6</v>
      </c>
      <c r="B8" s="139"/>
      <c r="C8" s="147"/>
      <c r="D8" s="150"/>
      <c r="E8" s="254"/>
      <c r="F8" s="147"/>
      <c r="G8" s="91"/>
      <c r="I8" s="165" t="s">
        <v>120</v>
      </c>
    </row>
    <row r="9" spans="1:7" s="4" customFormat="1" ht="24.75" customHeight="1">
      <c r="A9" s="63" t="s">
        <v>7</v>
      </c>
      <c r="B9" s="139"/>
      <c r="C9" s="147"/>
      <c r="D9" s="150"/>
      <c r="E9" s="254"/>
      <c r="F9" s="147"/>
      <c r="G9" s="91"/>
    </row>
    <row r="10" spans="1:9" s="4" customFormat="1" ht="24.75" customHeight="1">
      <c r="A10" s="63" t="s">
        <v>8</v>
      </c>
      <c r="B10" s="139"/>
      <c r="C10" s="147"/>
      <c r="D10" s="150"/>
      <c r="E10" s="254"/>
      <c r="F10" s="147"/>
      <c r="G10" s="91"/>
      <c r="I10" s="165" t="s">
        <v>148</v>
      </c>
    </row>
    <row r="11" spans="1:9" s="4" customFormat="1" ht="24.75" customHeight="1">
      <c r="A11" s="63" t="s">
        <v>9</v>
      </c>
      <c r="B11" s="139"/>
      <c r="C11" s="147"/>
      <c r="D11" s="150"/>
      <c r="E11" s="254"/>
      <c r="F11" s="147"/>
      <c r="G11" s="91"/>
      <c r="I11" s="165" t="s">
        <v>99</v>
      </c>
    </row>
    <row r="12" spans="1:7" s="4" customFormat="1" ht="24.75" customHeight="1" thickBot="1">
      <c r="A12" s="66" t="s">
        <v>10</v>
      </c>
      <c r="B12" s="19"/>
      <c r="C12" s="142"/>
      <c r="D12" s="149"/>
      <c r="E12" s="254"/>
      <c r="F12" s="142"/>
      <c r="G12" s="163"/>
    </row>
    <row r="13" spans="1:7" ht="17.25">
      <c r="A13" s="351" t="s">
        <v>214</v>
      </c>
      <c r="B13" s="352"/>
      <c r="C13" s="352"/>
      <c r="D13" s="352"/>
      <c r="E13" s="352"/>
      <c r="F13" s="352"/>
      <c r="G13" s="353"/>
    </row>
    <row r="14" spans="1:7" ht="149.25" customHeight="1" thickBot="1">
      <c r="A14" s="301"/>
      <c r="B14" s="302"/>
      <c r="C14" s="302"/>
      <c r="D14" s="302"/>
      <c r="E14" s="302"/>
      <c r="F14" s="302"/>
      <c r="G14" s="303"/>
    </row>
    <row r="19" spans="1:2" ht="16.5">
      <c r="A19" s="259" t="s">
        <v>358</v>
      </c>
      <c r="B19" s="259"/>
    </row>
  </sheetData>
  <sheetProtection/>
  <mergeCells count="4">
    <mergeCell ref="A1:G1"/>
    <mergeCell ref="A13:G13"/>
    <mergeCell ref="A14:G14"/>
    <mergeCell ref="A19:B19"/>
  </mergeCells>
  <dataValidations count="1">
    <dataValidation type="list" allowBlank="1" showInputMessage="1" showErrorMessage="1" sqref="D3:E12 G3:G12">
      <formula1>$I$3:$I$4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headerFooter>
    <oddHeader xml:space="preserve">&amp;C&amp;"Palatino Linotype,Félkövér"&amp;10ÉLETKÖRÜLMÉNYEK FELMÉRÉSE&amp;"Palatino Linotype,Normál"
A komplex felzárkózási képzés szervezéséhez szükséges egyéni fejlesztési terv összeállítása céljából&amp;R&amp;"Palatino Linotype,Normál"&amp;10 </oddHeader>
    <oddFooter>&amp;L&amp;"Palatino Linotype,Normál"&amp;10________________
Résztvevő aláírása&amp;C&amp;"Palatino Linotype,Normál"&amp;10&amp;N/&amp;P&amp;R&amp;"Palatino Linotype,Normál"&amp;10________________
Mentor aláírása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:G2"/>
    </sheetView>
  </sheetViews>
  <sheetFormatPr defaultColWidth="9.140625" defaultRowHeight="15"/>
  <cols>
    <col min="1" max="1" width="4.57421875" style="67" customWidth="1"/>
    <col min="2" max="2" width="66.28125" style="1" customWidth="1"/>
    <col min="3" max="6" width="12.421875" style="1" customWidth="1"/>
    <col min="7" max="7" width="14.28125" style="1" customWidth="1"/>
    <col min="8" max="8" width="12.00390625" style="1" customWidth="1"/>
    <col min="9" max="16384" width="9.140625" style="1" customWidth="1"/>
  </cols>
  <sheetData>
    <row r="1" ht="17.25" thickBot="1"/>
    <row r="2" spans="1:7" s="4" customFormat="1" ht="27" customHeight="1">
      <c r="A2" s="65" t="s">
        <v>1</v>
      </c>
      <c r="B2" s="32" t="s">
        <v>230</v>
      </c>
      <c r="C2" s="381"/>
      <c r="D2" s="381"/>
      <c r="E2" s="381"/>
      <c r="F2" s="381"/>
      <c r="G2" s="382"/>
    </row>
    <row r="3" spans="1:7" s="4" customFormat="1" ht="27" customHeight="1">
      <c r="A3" s="117" t="s">
        <v>2</v>
      </c>
      <c r="B3" s="3" t="s">
        <v>356</v>
      </c>
      <c r="C3" s="383"/>
      <c r="D3" s="383"/>
      <c r="E3" s="383"/>
      <c r="F3" s="383"/>
      <c r="G3" s="384"/>
    </row>
    <row r="4" spans="1:7" s="4" customFormat="1" ht="27" customHeight="1" thickBot="1">
      <c r="A4" s="66" t="s">
        <v>3</v>
      </c>
      <c r="B4" s="15" t="s">
        <v>307</v>
      </c>
      <c r="C4" s="385"/>
      <c r="D4" s="302"/>
      <c r="E4" s="302"/>
      <c r="F4" s="302"/>
      <c r="G4" s="303"/>
    </row>
    <row r="5" spans="1:7" s="4" customFormat="1" ht="27" customHeight="1" thickBot="1">
      <c r="A5" s="39"/>
      <c r="B5" s="38"/>
      <c r="C5" s="39"/>
      <c r="D5" s="39"/>
      <c r="E5" s="39"/>
      <c r="F5" s="39"/>
      <c r="G5" s="39"/>
    </row>
    <row r="6" spans="1:7" ht="18" thickBot="1">
      <c r="A6" s="386" t="s">
        <v>342</v>
      </c>
      <c r="B6" s="387"/>
      <c r="C6" s="387"/>
      <c r="D6" s="387"/>
      <c r="E6" s="387"/>
      <c r="F6" s="387"/>
      <c r="G6" s="388"/>
    </row>
    <row r="7" spans="1:7" ht="76.5" customHeight="1">
      <c r="A7" s="118" t="s">
        <v>71</v>
      </c>
      <c r="B7" s="40" t="s">
        <v>308</v>
      </c>
      <c r="C7" s="41" t="s">
        <v>309</v>
      </c>
      <c r="D7" s="41" t="s">
        <v>310</v>
      </c>
      <c r="E7" s="41" t="s">
        <v>311</v>
      </c>
      <c r="F7" s="42" t="s">
        <v>312</v>
      </c>
      <c r="G7" s="43" t="s">
        <v>313</v>
      </c>
    </row>
    <row r="8" spans="1:7" ht="34.5" customHeight="1">
      <c r="A8" s="117" t="s">
        <v>1</v>
      </c>
      <c r="B8" s="33" t="s">
        <v>314</v>
      </c>
      <c r="C8" s="112">
        <v>1</v>
      </c>
      <c r="D8" s="112">
        <v>2</v>
      </c>
      <c r="E8" s="112">
        <v>3</v>
      </c>
      <c r="F8" s="113">
        <v>4</v>
      </c>
      <c r="G8" s="34"/>
    </row>
    <row r="9" spans="1:7" ht="34.5" customHeight="1">
      <c r="A9" s="117" t="s">
        <v>2</v>
      </c>
      <c r="B9" s="33" t="s">
        <v>315</v>
      </c>
      <c r="C9" s="112">
        <v>4</v>
      </c>
      <c r="D9" s="112">
        <v>3</v>
      </c>
      <c r="E9" s="112">
        <v>2</v>
      </c>
      <c r="F9" s="113">
        <v>1</v>
      </c>
      <c r="G9" s="34"/>
    </row>
    <row r="10" spans="1:7" ht="34.5" customHeight="1">
      <c r="A10" s="117" t="s">
        <v>3</v>
      </c>
      <c r="B10" s="33" t="s">
        <v>316</v>
      </c>
      <c r="C10" s="112">
        <v>1</v>
      </c>
      <c r="D10" s="112">
        <v>2</v>
      </c>
      <c r="E10" s="112">
        <v>3</v>
      </c>
      <c r="F10" s="113">
        <v>4</v>
      </c>
      <c r="G10" s="34"/>
    </row>
    <row r="11" spans="1:7" ht="34.5" customHeight="1">
      <c r="A11" s="117" t="s">
        <v>4</v>
      </c>
      <c r="B11" s="33" t="s">
        <v>317</v>
      </c>
      <c r="C11" s="112">
        <v>1</v>
      </c>
      <c r="D11" s="112">
        <v>2</v>
      </c>
      <c r="E11" s="112">
        <v>3</v>
      </c>
      <c r="F11" s="113">
        <v>4</v>
      </c>
      <c r="G11" s="34"/>
    </row>
    <row r="12" spans="1:7" ht="34.5" customHeight="1">
      <c r="A12" s="117" t="s">
        <v>5</v>
      </c>
      <c r="B12" s="33" t="s">
        <v>318</v>
      </c>
      <c r="C12" s="112">
        <v>1</v>
      </c>
      <c r="D12" s="112">
        <v>2</v>
      </c>
      <c r="E12" s="112">
        <v>3</v>
      </c>
      <c r="F12" s="113">
        <v>4</v>
      </c>
      <c r="G12" s="34"/>
    </row>
    <row r="13" spans="1:7" ht="34.5" customHeight="1">
      <c r="A13" s="117" t="s">
        <v>6</v>
      </c>
      <c r="B13" s="33" t="s">
        <v>319</v>
      </c>
      <c r="C13" s="112">
        <v>1</v>
      </c>
      <c r="D13" s="112">
        <v>2</v>
      </c>
      <c r="E13" s="112">
        <v>3</v>
      </c>
      <c r="F13" s="113">
        <v>4</v>
      </c>
      <c r="G13" s="34"/>
    </row>
    <row r="14" spans="1:7" ht="34.5" customHeight="1">
      <c r="A14" s="117" t="s">
        <v>7</v>
      </c>
      <c r="B14" s="33" t="s">
        <v>320</v>
      </c>
      <c r="C14" s="112">
        <v>4</v>
      </c>
      <c r="D14" s="112">
        <v>3</v>
      </c>
      <c r="E14" s="112">
        <v>2</v>
      </c>
      <c r="F14" s="113">
        <v>1</v>
      </c>
      <c r="G14" s="34"/>
    </row>
    <row r="15" spans="1:7" ht="34.5" customHeight="1">
      <c r="A15" s="117" t="s">
        <v>8</v>
      </c>
      <c r="B15" s="33" t="s">
        <v>321</v>
      </c>
      <c r="C15" s="112">
        <v>1</v>
      </c>
      <c r="D15" s="112">
        <v>2</v>
      </c>
      <c r="E15" s="112">
        <v>3</v>
      </c>
      <c r="F15" s="113">
        <v>4</v>
      </c>
      <c r="G15" s="34"/>
    </row>
    <row r="16" spans="1:7" ht="34.5" customHeight="1">
      <c r="A16" s="117" t="s">
        <v>9</v>
      </c>
      <c r="B16" s="33" t="s">
        <v>322</v>
      </c>
      <c r="C16" s="112">
        <v>1</v>
      </c>
      <c r="D16" s="112">
        <v>2</v>
      </c>
      <c r="E16" s="112">
        <v>3</v>
      </c>
      <c r="F16" s="113">
        <v>4</v>
      </c>
      <c r="G16" s="34"/>
    </row>
    <row r="17" spans="1:7" ht="34.5" customHeight="1">
      <c r="A17" s="117" t="s">
        <v>10</v>
      </c>
      <c r="B17" s="33" t="s">
        <v>323</v>
      </c>
      <c r="C17" s="112">
        <v>4</v>
      </c>
      <c r="D17" s="112">
        <v>3</v>
      </c>
      <c r="E17" s="112">
        <v>2</v>
      </c>
      <c r="F17" s="113">
        <v>1</v>
      </c>
      <c r="G17" s="34"/>
    </row>
    <row r="18" spans="1:7" ht="34.5" customHeight="1">
      <c r="A18" s="117" t="s">
        <v>22</v>
      </c>
      <c r="B18" s="33" t="s">
        <v>324</v>
      </c>
      <c r="C18" s="112">
        <v>1</v>
      </c>
      <c r="D18" s="112">
        <v>2</v>
      </c>
      <c r="E18" s="112">
        <v>3</v>
      </c>
      <c r="F18" s="113">
        <v>4</v>
      </c>
      <c r="G18" s="34"/>
    </row>
    <row r="19" spans="1:7" ht="34.5" customHeight="1">
      <c r="A19" s="117" t="s">
        <v>24</v>
      </c>
      <c r="B19" s="33" t="s">
        <v>325</v>
      </c>
      <c r="C19" s="112">
        <v>4</v>
      </c>
      <c r="D19" s="112">
        <v>3</v>
      </c>
      <c r="E19" s="112">
        <v>2</v>
      </c>
      <c r="F19" s="113">
        <v>1</v>
      </c>
      <c r="G19" s="34"/>
    </row>
    <row r="20" spans="1:7" ht="34.5" customHeight="1">
      <c r="A20" s="117" t="s">
        <v>189</v>
      </c>
      <c r="B20" s="33" t="s">
        <v>326</v>
      </c>
      <c r="C20" s="112">
        <v>1</v>
      </c>
      <c r="D20" s="112">
        <v>2</v>
      </c>
      <c r="E20" s="112">
        <v>3</v>
      </c>
      <c r="F20" s="113">
        <v>4</v>
      </c>
      <c r="G20" s="34"/>
    </row>
    <row r="21" spans="1:7" ht="34.5" customHeight="1">
      <c r="A21" s="117" t="s">
        <v>190</v>
      </c>
      <c r="B21" s="33" t="s">
        <v>327</v>
      </c>
      <c r="C21" s="112">
        <v>1</v>
      </c>
      <c r="D21" s="112">
        <v>2</v>
      </c>
      <c r="E21" s="112">
        <v>3</v>
      </c>
      <c r="F21" s="113">
        <v>4</v>
      </c>
      <c r="G21" s="34"/>
    </row>
    <row r="22" spans="1:7" ht="34.5" customHeight="1">
      <c r="A22" s="117" t="s">
        <v>191</v>
      </c>
      <c r="B22" s="33" t="s">
        <v>328</v>
      </c>
      <c r="C22" s="112">
        <v>1</v>
      </c>
      <c r="D22" s="112">
        <v>2</v>
      </c>
      <c r="E22" s="112">
        <v>3</v>
      </c>
      <c r="F22" s="113">
        <v>4</v>
      </c>
      <c r="G22" s="34"/>
    </row>
    <row r="23" spans="1:7" ht="34.5" customHeight="1">
      <c r="A23" s="117" t="s">
        <v>229</v>
      </c>
      <c r="B23" s="33" t="s">
        <v>329</v>
      </c>
      <c r="C23" s="112">
        <v>4</v>
      </c>
      <c r="D23" s="112">
        <v>3</v>
      </c>
      <c r="E23" s="112">
        <v>2</v>
      </c>
      <c r="F23" s="113">
        <v>1</v>
      </c>
      <c r="G23" s="34"/>
    </row>
    <row r="24" spans="1:7" ht="34.5" customHeight="1">
      <c r="A24" s="117" t="s">
        <v>238</v>
      </c>
      <c r="B24" s="33" t="s">
        <v>330</v>
      </c>
      <c r="C24" s="112">
        <v>1</v>
      </c>
      <c r="D24" s="112">
        <v>2</v>
      </c>
      <c r="E24" s="112">
        <v>3</v>
      </c>
      <c r="F24" s="113">
        <v>4</v>
      </c>
      <c r="G24" s="34"/>
    </row>
    <row r="25" spans="1:7" ht="34.5" customHeight="1">
      <c r="A25" s="117" t="s">
        <v>239</v>
      </c>
      <c r="B25" s="33" t="s">
        <v>433</v>
      </c>
      <c r="C25" s="112">
        <v>1</v>
      </c>
      <c r="D25" s="112">
        <v>2</v>
      </c>
      <c r="E25" s="112">
        <v>3</v>
      </c>
      <c r="F25" s="113">
        <v>4</v>
      </c>
      <c r="G25" s="34"/>
    </row>
    <row r="26" spans="1:7" ht="34.5" customHeight="1">
      <c r="A26" s="117" t="s">
        <v>240</v>
      </c>
      <c r="B26" s="33" t="s">
        <v>331</v>
      </c>
      <c r="C26" s="112">
        <v>4</v>
      </c>
      <c r="D26" s="112">
        <v>3</v>
      </c>
      <c r="E26" s="112">
        <v>2</v>
      </c>
      <c r="F26" s="113">
        <v>1</v>
      </c>
      <c r="G26" s="34"/>
    </row>
    <row r="27" spans="1:7" ht="34.5" customHeight="1" thickBot="1">
      <c r="A27" s="66" t="s">
        <v>241</v>
      </c>
      <c r="B27" s="133" t="s">
        <v>434</v>
      </c>
      <c r="C27" s="110">
        <v>1</v>
      </c>
      <c r="D27" s="110">
        <v>2</v>
      </c>
      <c r="E27" s="110">
        <v>3</v>
      </c>
      <c r="F27" s="114">
        <v>4</v>
      </c>
      <c r="G27" s="35"/>
    </row>
    <row r="28" ht="33.75" customHeight="1" thickBot="1">
      <c r="G28" s="36">
        <f>SUM(G8:G27)</f>
        <v>0</v>
      </c>
    </row>
    <row r="29" ht="9.75" customHeight="1" thickBot="1"/>
    <row r="30" spans="4:7" ht="17.25">
      <c r="D30" s="389" t="s">
        <v>332</v>
      </c>
      <c r="E30" s="390"/>
      <c r="F30" s="390"/>
      <c r="G30" s="129" t="s">
        <v>333</v>
      </c>
    </row>
    <row r="31" spans="4:7" ht="17.25">
      <c r="D31" s="392" t="s">
        <v>334</v>
      </c>
      <c r="E31" s="393"/>
      <c r="F31" s="130">
        <f>G8+G12+G17+G23+G24+G25+G27</f>
        <v>0</v>
      </c>
      <c r="G31" s="115" t="s">
        <v>335</v>
      </c>
    </row>
    <row r="32" spans="2:7" ht="17.25">
      <c r="B32" s="37"/>
      <c r="D32" s="392" t="s">
        <v>336</v>
      </c>
      <c r="E32" s="393"/>
      <c r="F32" s="130">
        <f>G9+G11</f>
        <v>0</v>
      </c>
      <c r="G32" s="115" t="s">
        <v>337</v>
      </c>
    </row>
    <row r="33" spans="2:7" ht="17.25">
      <c r="B33" s="37"/>
      <c r="D33" s="392" t="s">
        <v>338</v>
      </c>
      <c r="E33" s="393"/>
      <c r="F33" s="130">
        <f>G10+G13+G14+G15+G16+G18+G22</f>
        <v>0</v>
      </c>
      <c r="G33" s="115" t="s">
        <v>335</v>
      </c>
    </row>
    <row r="34" spans="2:7" ht="18" thickBot="1">
      <c r="B34" s="37"/>
      <c r="D34" s="394" t="s">
        <v>339</v>
      </c>
      <c r="E34" s="395"/>
      <c r="F34" s="131">
        <f>G19+G20+G21+G26</f>
        <v>0</v>
      </c>
      <c r="G34" s="116" t="s">
        <v>340</v>
      </c>
    </row>
    <row r="35" spans="4:7" ht="32.25" customHeight="1">
      <c r="D35" s="391" t="s">
        <v>341</v>
      </c>
      <c r="E35" s="391"/>
      <c r="F35" s="391"/>
      <c r="G35" s="391"/>
    </row>
  </sheetData>
  <sheetProtection/>
  <mergeCells count="10">
    <mergeCell ref="C2:G2"/>
    <mergeCell ref="C3:G3"/>
    <mergeCell ref="C4:G4"/>
    <mergeCell ref="A6:G6"/>
    <mergeCell ref="D30:F30"/>
    <mergeCell ref="D35:G35"/>
    <mergeCell ref="D31:E31"/>
    <mergeCell ref="D32:E32"/>
    <mergeCell ref="D33:E33"/>
    <mergeCell ref="D34:E34"/>
  </mergeCells>
  <printOptions horizontalCentered="1"/>
  <pageMargins left="0.7086614173228347" right="0.7086614173228347" top="0.8267716535433072" bottom="0.7480314960629921" header="0.31496062992125984" footer="0.31496062992125984"/>
  <pageSetup fitToHeight="2" fitToWidth="1" horizontalDpi="600" verticalDpi="600" orientation="portrait" paperSize="9" scale="64" r:id="rId1"/>
  <headerFooter>
    <oddHeader>&amp;C&amp;"Palatino Linotype,Normál"MENTÁLIS ÁLLAPOT FELMÉRÉSE
A komplex felzárkózási képzés szervezéséhez szükséges egyéni fejlesztési terv összeállítása céljából</oddHeader>
    <oddFooter>&amp;L&amp;"Palatino Linotype,Normál"________________
Résztvevő aláírása&amp;C&amp;"Palatino Linotype,Normál"&amp;N/&amp;P&amp;R&amp;"Palatino Linotype,Normál"________________
Mentor aláírása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Dániel Zoltán</dc:creator>
  <cp:keywords/>
  <dc:description/>
  <cp:lastModifiedBy>Dani Orsolya</cp:lastModifiedBy>
  <cp:lastPrinted>2022-08-03T09:54:00Z</cp:lastPrinted>
  <dcterms:created xsi:type="dcterms:W3CDTF">2021-04-22T05:58:58Z</dcterms:created>
  <dcterms:modified xsi:type="dcterms:W3CDTF">2022-08-09T13:36:29Z</dcterms:modified>
  <cp:category/>
  <cp:version/>
  <cp:contentType/>
  <cp:contentStatus/>
</cp:coreProperties>
</file>